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ntopchi\Downloads\"/>
    </mc:Choice>
  </mc:AlternateContent>
  <xr:revisionPtr revIDLastSave="0" documentId="13_ncr:1_{BED33437-9744-496A-9162-D1D5CFA309BD}" xr6:coauthVersionLast="47" xr6:coauthVersionMax="47" xr10:uidLastSave="{00000000-0000-0000-0000-000000000000}"/>
  <bookViews>
    <workbookView xWindow="-120" yWindow="-120" windowWidth="29040" windowHeight="15720" tabRatio="774" activeTab="1" xr2:uid="{00000000-000D-0000-FFFF-FFFF00000000}"/>
  </bookViews>
  <sheets>
    <sheet name="Errata" sheetId="22" r:id="rId1"/>
    <sheet name="SUBMISSION NOTES" sheetId="8" r:id="rId2"/>
    <sheet name="Submission Format" sheetId="18" r:id="rId3"/>
    <sheet name="Detailed Field Positions" sheetId="21" r:id="rId4"/>
    <sheet name="FIELD NOTES" sheetId="9" r:id="rId5"/>
    <sheet name="Field Definitions" sheetId="10" r:id="rId6"/>
    <sheet name="Hospital Info" sheetId="20" r:id="rId7"/>
    <sheet name="Patient Info" sheetId="12" r:id="rId8"/>
    <sheet name="Billing Info" sheetId="13" r:id="rId9"/>
    <sheet name="Payer Codes" sheetId="14" r:id="rId10"/>
    <sheet name="Revenue Codes" sheetId="15" r:id="rId11"/>
    <sheet name="Country Code" sheetId="16" r:id="rId12"/>
    <sheet name="States" sheetId="17" r:id="rId13"/>
  </sheets>
  <definedNames>
    <definedName name="_xlnm.Print_Titles" localSheetId="5">'Field Definitions'!$1:$1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2" i="18" l="1"/>
  <c r="B163" i="18" s="1"/>
  <c r="B164" i="18" s="1"/>
  <c r="B165" i="18" s="1"/>
  <c r="B166" i="18" s="1"/>
  <c r="D3" i="21" l="1"/>
  <c r="D4" i="21" s="1"/>
  <c r="D5" i="21" s="1"/>
  <c r="D6" i="21" s="1"/>
  <c r="D7" i="21" s="1"/>
  <c r="D8" i="21" s="1"/>
  <c r="D9" i="21" s="1"/>
  <c r="D10" i="21" s="1"/>
  <c r="D11" i="21" s="1"/>
  <c r="D12" i="21" s="1"/>
  <c r="D13" i="21" s="1"/>
  <c r="D14" i="21" s="1"/>
  <c r="D15" i="21" s="1"/>
  <c r="D16" i="21" s="1"/>
  <c r="D17" i="21" s="1"/>
  <c r="D18" i="21" s="1"/>
  <c r="D19" i="21" s="1"/>
  <c r="D20" i="21" s="1"/>
  <c r="D21" i="21" s="1"/>
  <c r="D22" i="21" s="1"/>
  <c r="D23" i="21" s="1"/>
  <c r="D24" i="21" s="1"/>
  <c r="B3" i="21"/>
  <c r="B4" i="21" s="1"/>
  <c r="B5" i="21" s="1"/>
  <c r="B6" i="21" s="1"/>
  <c r="B7" i="21" s="1"/>
  <c r="B8" i="21" s="1"/>
  <c r="B9" i="21" s="1"/>
  <c r="B10" i="21" s="1"/>
  <c r="B11" i="21" s="1"/>
  <c r="B12" i="21" s="1"/>
  <c r="B13" i="21" s="1"/>
  <c r="B14" i="21" s="1"/>
  <c r="B15" i="21" s="1"/>
  <c r="B16" i="21" s="1"/>
  <c r="B17" i="21" s="1"/>
  <c r="B18" i="21" s="1"/>
  <c r="B19" i="21" s="1"/>
  <c r="B20" i="21" s="1"/>
  <c r="B21" i="21" s="1"/>
  <c r="B22" i="21" s="1"/>
  <c r="B23" i="21" s="1"/>
  <c r="B24" i="21" s="1"/>
  <c r="D31" i="21" l="1"/>
  <c r="D32" i="21" s="1"/>
  <c r="D33" i="21" s="1"/>
  <c r="D34" i="21" s="1"/>
  <c r="D35" i="21" s="1"/>
  <c r="D36" i="21" s="1"/>
  <c r="D37" i="21" s="1"/>
  <c r="D38" i="21" s="1"/>
  <c r="D39" i="21" s="1"/>
  <c r="D40" i="21" s="1"/>
  <c r="D41" i="21" s="1"/>
  <c r="D42" i="21" s="1"/>
  <c r="D43" i="21" s="1"/>
  <c r="D44" i="21" s="1"/>
  <c r="D45" i="21" s="1"/>
  <c r="D46" i="21" s="1"/>
  <c r="D47" i="21" s="1"/>
  <c r="D48" i="21" s="1"/>
  <c r="D49" i="21" s="1"/>
  <c r="D50" i="21" s="1"/>
  <c r="D51" i="21" s="1"/>
  <c r="D52" i="21" s="1"/>
  <c r="D53" i="21" s="1"/>
  <c r="D54" i="21" s="1"/>
  <c r="D55" i="21" s="1"/>
  <c r="D56" i="21" s="1"/>
  <c r="D57" i="21" s="1"/>
  <c r="D58" i="21" s="1"/>
  <c r="D59" i="21" s="1"/>
  <c r="D60" i="21" s="1"/>
  <c r="D61" i="21" s="1"/>
  <c r="D62" i="21" s="1"/>
  <c r="D63" i="21" s="1"/>
  <c r="D64" i="21" s="1"/>
  <c r="D65" i="21" s="1"/>
  <c r="D66" i="21" s="1"/>
  <c r="D67" i="21" s="1"/>
  <c r="D68" i="21" s="1"/>
  <c r="D69" i="21" s="1"/>
  <c r="D70" i="21" s="1"/>
  <c r="D71" i="21" s="1"/>
  <c r="D72" i="21" s="1"/>
  <c r="D73" i="21" s="1"/>
  <c r="D74" i="21" s="1"/>
  <c r="D75" i="21" s="1"/>
  <c r="D76" i="21" s="1"/>
  <c r="D77" i="21" s="1"/>
  <c r="D78" i="21" s="1"/>
  <c r="D79" i="21" s="1"/>
  <c r="D80" i="21" s="1"/>
  <c r="D81" i="21" s="1"/>
  <c r="D82" i="21" s="1"/>
  <c r="D83" i="21" s="1"/>
  <c r="D84" i="21" s="1"/>
  <c r="D85" i="21" s="1"/>
  <c r="D86" i="21" s="1"/>
  <c r="D87" i="21" s="1"/>
  <c r="D88" i="21" s="1"/>
  <c r="D89" i="21" s="1"/>
  <c r="D90" i="21" s="1"/>
  <c r="D91" i="21" s="1"/>
  <c r="D92" i="21" s="1"/>
  <c r="D93" i="21" s="1"/>
  <c r="D94" i="21" s="1"/>
  <c r="D95" i="21" s="1"/>
  <c r="D96" i="21" s="1"/>
  <c r="D97" i="21" s="1"/>
  <c r="D98" i="21" s="1"/>
  <c r="D99" i="21" s="1"/>
  <c r="D100" i="21" s="1"/>
  <c r="D101" i="21" s="1"/>
  <c r="D102" i="21" s="1"/>
  <c r="D103" i="21" s="1"/>
  <c r="D104" i="21" s="1"/>
  <c r="D105" i="21" s="1"/>
  <c r="D106" i="21" s="1"/>
  <c r="D107" i="21" s="1"/>
  <c r="D108" i="21" s="1"/>
  <c r="D109" i="21" s="1"/>
  <c r="D110" i="21" s="1"/>
  <c r="D111" i="21" s="1"/>
  <c r="D112" i="21" s="1"/>
  <c r="D113" i="21" s="1"/>
  <c r="D114" i="21" s="1"/>
  <c r="D115" i="21" s="1"/>
  <c r="D116" i="21" s="1"/>
  <c r="D117" i="21" s="1"/>
  <c r="D118" i="21" s="1"/>
  <c r="D119" i="21" s="1"/>
  <c r="D120" i="21" s="1"/>
  <c r="D121" i="21" s="1"/>
  <c r="D122" i="21" s="1"/>
  <c r="D123" i="21" s="1"/>
  <c r="D124" i="21" s="1"/>
  <c r="D125" i="21" s="1"/>
  <c r="D126" i="21" s="1"/>
  <c r="D127" i="21" s="1"/>
  <c r="D128" i="21" s="1"/>
  <c r="D129" i="21" s="1"/>
  <c r="D130" i="21" s="1"/>
  <c r="D131" i="21" s="1"/>
  <c r="D132" i="21" s="1"/>
  <c r="D133" i="21" s="1"/>
  <c r="D134" i="21" s="1"/>
  <c r="D135" i="21" s="1"/>
  <c r="D136" i="21" s="1"/>
  <c r="D137" i="21" s="1"/>
  <c r="D138" i="21" s="1"/>
  <c r="D139" i="21" s="1"/>
  <c r="D140" i="21" s="1"/>
  <c r="D141" i="21" s="1"/>
  <c r="D142" i="21" s="1"/>
  <c r="D143" i="21" s="1"/>
  <c r="D144" i="21" s="1"/>
  <c r="D145" i="21" s="1"/>
  <c r="D146" i="21" s="1"/>
  <c r="D147" i="21" s="1"/>
  <c r="D148" i="21" s="1"/>
  <c r="D149" i="21" s="1"/>
  <c r="D150" i="21" s="1"/>
  <c r="D151" i="21" s="1"/>
  <c r="D152" i="21" s="1"/>
  <c r="D153" i="21" s="1"/>
  <c r="D154" i="21" s="1"/>
  <c r="D155" i="21" s="1"/>
  <c r="D156" i="21" s="1"/>
  <c r="D157" i="21" s="1"/>
  <c r="D158" i="21" s="1"/>
  <c r="D159" i="21" s="1"/>
  <c r="D160" i="21" s="1"/>
  <c r="D161" i="21" s="1"/>
  <c r="D162" i="21" s="1"/>
  <c r="D163" i="21" s="1"/>
  <c r="D164" i="21" s="1"/>
  <c r="D165" i="21" s="1"/>
  <c r="D166" i="21" s="1"/>
  <c r="D167" i="21" s="1"/>
  <c r="D168" i="21" s="1"/>
  <c r="D169" i="21" s="1"/>
  <c r="D170" i="21" s="1"/>
  <c r="D171" i="21" s="1"/>
  <c r="D172" i="21" s="1"/>
  <c r="D173" i="21" s="1"/>
  <c r="D174" i="21" s="1"/>
  <c r="D175" i="21" s="1"/>
  <c r="D176" i="21" s="1"/>
  <c r="D177" i="21" s="1"/>
  <c r="D178" i="21" s="1"/>
  <c r="D179" i="21" s="1"/>
  <c r="D180" i="21" s="1"/>
  <c r="D181" i="21" s="1"/>
  <c r="D182" i="21" s="1"/>
  <c r="D183" i="21" s="1"/>
  <c r="D184" i="21" s="1"/>
  <c r="D185" i="21" s="1"/>
  <c r="D186" i="21" s="1"/>
  <c r="D187" i="21" s="1"/>
  <c r="D188" i="21" s="1"/>
  <c r="D189" i="21" s="1"/>
  <c r="D190" i="21" s="1"/>
  <c r="D191" i="21" s="1"/>
  <c r="D192" i="21" s="1"/>
  <c r="D193" i="21" s="1"/>
  <c r="D194" i="21" s="1"/>
  <c r="D195" i="21" s="1"/>
  <c r="D196" i="21" s="1"/>
  <c r="D197" i="21" s="1"/>
  <c r="D198" i="21" s="1"/>
  <c r="D199" i="21" s="1"/>
  <c r="D200" i="21" s="1"/>
  <c r="D201" i="21" s="1"/>
  <c r="D202" i="21" s="1"/>
  <c r="D203" i="21" s="1"/>
  <c r="D204" i="21" s="1"/>
  <c r="D205" i="21" s="1"/>
  <c r="D206" i="21" s="1"/>
  <c r="D207" i="21" s="1"/>
  <c r="D208" i="21" s="1"/>
  <c r="D209" i="21" s="1"/>
  <c r="D210" i="21" s="1"/>
  <c r="D211" i="21" s="1"/>
  <c r="D212" i="21" s="1"/>
  <c r="D213" i="21" s="1"/>
  <c r="D214" i="21" s="1"/>
  <c r="D215" i="21" s="1"/>
  <c r="D216" i="21" s="1"/>
  <c r="D217" i="21" s="1"/>
  <c r="D218" i="21" s="1"/>
  <c r="D219" i="21" s="1"/>
  <c r="D220" i="21" s="1"/>
  <c r="D221" i="21" s="1"/>
  <c r="D222" i="21" s="1"/>
  <c r="D223" i="21" s="1"/>
  <c r="D224" i="21" s="1"/>
  <c r="D225" i="21" s="1"/>
  <c r="D226" i="21" s="1"/>
  <c r="D227" i="21" s="1"/>
  <c r="D228" i="21" s="1"/>
  <c r="D229" i="21" s="1"/>
  <c r="D230" i="21" s="1"/>
  <c r="D231" i="21" s="1"/>
  <c r="D232" i="21" s="1"/>
  <c r="D233" i="21" s="1"/>
  <c r="D234" i="21" s="1"/>
  <c r="D235" i="21" s="1"/>
  <c r="D236" i="21" s="1"/>
  <c r="D237" i="21" s="1"/>
  <c r="D238" i="21" s="1"/>
  <c r="D239" i="21" s="1"/>
  <c r="D240" i="21" s="1"/>
  <c r="D241" i="21" s="1"/>
  <c r="D242" i="21" s="1"/>
  <c r="D243" i="21" s="1"/>
  <c r="D244" i="21" s="1"/>
  <c r="D245" i="21" s="1"/>
  <c r="D246" i="21" s="1"/>
  <c r="D247" i="21" s="1"/>
  <c r="D248" i="21" s="1"/>
  <c r="D249" i="21" s="1"/>
  <c r="D250" i="21" s="1"/>
  <c r="D251" i="21" s="1"/>
  <c r="D252" i="21" s="1"/>
  <c r="D253" i="21" s="1"/>
  <c r="D254" i="21" s="1"/>
  <c r="D255" i="21" s="1"/>
  <c r="D256" i="21" s="1"/>
  <c r="D257" i="21" s="1"/>
  <c r="D258" i="21" s="1"/>
  <c r="D259" i="21" s="1"/>
  <c r="D260" i="21" s="1"/>
  <c r="D261" i="21" s="1"/>
  <c r="D262" i="21" s="1"/>
  <c r="D263" i="21" s="1"/>
  <c r="D264" i="21" s="1"/>
  <c r="D265" i="21" s="1"/>
  <c r="D266" i="21" s="1"/>
  <c r="D267" i="21" s="1"/>
  <c r="D268" i="21" s="1"/>
  <c r="D269" i="21" s="1"/>
  <c r="D270" i="21" s="1"/>
  <c r="D271" i="21" s="1"/>
  <c r="D272" i="21" s="1"/>
  <c r="D273" i="21" s="1"/>
  <c r="D274" i="21" s="1"/>
  <c r="D275" i="21" s="1"/>
  <c r="D276" i="21" s="1"/>
  <c r="D277" i="21" s="1"/>
  <c r="D278" i="21" s="1"/>
  <c r="D279" i="21" s="1"/>
  <c r="D280" i="21" s="1"/>
  <c r="D281" i="21" s="1"/>
  <c r="D282" i="21" s="1"/>
  <c r="D283" i="21" s="1"/>
  <c r="D284" i="21" s="1"/>
  <c r="D285" i="21" s="1"/>
  <c r="D286" i="21" s="1"/>
  <c r="D287" i="21" s="1"/>
  <c r="D288" i="21" s="1"/>
  <c r="D289" i="21" s="1"/>
  <c r="D290" i="21" s="1"/>
  <c r="D291" i="21" s="1"/>
  <c r="D292" i="21" s="1"/>
  <c r="D293" i="21" s="1"/>
  <c r="D294" i="21" s="1"/>
  <c r="D295" i="21" s="1"/>
  <c r="D296" i="21" s="1"/>
  <c r="D297" i="21" s="1"/>
  <c r="D298" i="21" s="1"/>
  <c r="D299" i="21" s="1"/>
  <c r="D300" i="21" s="1"/>
  <c r="D301" i="21" s="1"/>
  <c r="D302" i="21" s="1"/>
  <c r="D303" i="21" s="1"/>
  <c r="D304" i="21" s="1"/>
  <c r="D305" i="21" s="1"/>
  <c r="D306" i="21" s="1"/>
  <c r="D307" i="21" s="1"/>
  <c r="D308" i="21" s="1"/>
  <c r="D309" i="21" s="1"/>
  <c r="D310" i="21" s="1"/>
  <c r="D311" i="21" s="1"/>
  <c r="D312" i="21" s="1"/>
  <c r="D313" i="21" s="1"/>
  <c r="D314" i="21" s="1"/>
  <c r="D315" i="21" s="1"/>
  <c r="D316" i="21" s="1"/>
  <c r="D317" i="21" s="1"/>
  <c r="D318" i="21" s="1"/>
  <c r="D319" i="21" s="1"/>
  <c r="D320" i="21" s="1"/>
  <c r="D321" i="21" s="1"/>
  <c r="D322" i="21" s="1"/>
  <c r="D323" i="21" s="1"/>
  <c r="D324" i="21" s="1"/>
  <c r="D325" i="21" s="1"/>
  <c r="D326" i="21" s="1"/>
  <c r="D327" i="21" s="1"/>
  <c r="D328" i="21" s="1"/>
  <c r="D329" i="21" s="1"/>
  <c r="D330" i="21" s="1"/>
  <c r="D331" i="21" s="1"/>
  <c r="D332" i="21" s="1"/>
  <c r="D333" i="21" s="1"/>
  <c r="D334" i="21" s="1"/>
  <c r="D335" i="21" s="1"/>
  <c r="D336" i="21" s="1"/>
  <c r="D337" i="21" s="1"/>
  <c r="D338" i="21" s="1"/>
  <c r="D339" i="21" s="1"/>
  <c r="D340" i="21" s="1"/>
  <c r="D341" i="21" s="1"/>
  <c r="D342" i="21" s="1"/>
  <c r="D343" i="21" s="1"/>
  <c r="D344" i="21" s="1"/>
  <c r="D345" i="21" s="1"/>
  <c r="D346" i="21" s="1"/>
  <c r="D347" i="21" s="1"/>
  <c r="D348" i="21" s="1"/>
  <c r="D349" i="21" s="1"/>
  <c r="D350" i="21" s="1"/>
  <c r="D351" i="21" s="1"/>
  <c r="D352" i="21" s="1"/>
  <c r="D353" i="21" s="1"/>
  <c r="D354" i="21" s="1"/>
  <c r="D355" i="21" s="1"/>
  <c r="D356" i="21" s="1"/>
  <c r="D357" i="21" s="1"/>
  <c r="D358" i="21" s="1"/>
  <c r="D359" i="21" s="1"/>
  <c r="D360" i="21" s="1"/>
  <c r="D361" i="21" s="1"/>
  <c r="D362" i="21" s="1"/>
  <c r="D363" i="21" s="1"/>
  <c r="D364" i="21" s="1"/>
  <c r="D365" i="21" s="1"/>
  <c r="D366" i="21" s="1"/>
  <c r="D367" i="21" s="1"/>
  <c r="D368" i="21" s="1"/>
  <c r="D369" i="21" s="1"/>
  <c r="D370" i="21" s="1"/>
  <c r="D371" i="21" s="1"/>
  <c r="D372" i="21" s="1"/>
  <c r="D373" i="21" s="1"/>
  <c r="D374" i="21" s="1"/>
  <c r="D375" i="21" s="1"/>
  <c r="D376" i="21" s="1"/>
  <c r="D377" i="21" s="1"/>
  <c r="D378" i="21" s="1"/>
  <c r="D379" i="21" s="1"/>
  <c r="D380" i="21" s="1"/>
  <c r="D381" i="21" s="1"/>
  <c r="D382" i="21" s="1"/>
  <c r="D383" i="21" s="1"/>
  <c r="D384" i="21" s="1"/>
  <c r="D385" i="21" s="1"/>
  <c r="D386" i="21" s="1"/>
  <c r="D387" i="21" s="1"/>
  <c r="D388" i="21" s="1"/>
  <c r="D389" i="21" s="1"/>
  <c r="D390" i="21" s="1"/>
  <c r="D391" i="21" s="1"/>
  <c r="D392" i="21" s="1"/>
  <c r="D393" i="21" s="1"/>
  <c r="D394" i="21" s="1"/>
  <c r="D395" i="21" s="1"/>
  <c r="D396" i="21" s="1"/>
  <c r="D397" i="21" s="1"/>
  <c r="D398" i="21" s="1"/>
  <c r="B31" i="2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83" i="21" s="1"/>
  <c r="B84" i="21" s="1"/>
  <c r="B85" i="21" s="1"/>
  <c r="B86" i="21" s="1"/>
  <c r="B87" i="21" s="1"/>
  <c r="B88" i="21" s="1"/>
  <c r="B89" i="21" s="1"/>
  <c r="B90" i="21" s="1"/>
  <c r="B91" i="21" s="1"/>
  <c r="B92" i="21" s="1"/>
  <c r="B93" i="21" s="1"/>
  <c r="B94" i="21" s="1"/>
  <c r="B95" i="21" s="1"/>
  <c r="B96" i="21" s="1"/>
  <c r="B97" i="21" s="1"/>
  <c r="B98" i="21" s="1"/>
  <c r="B99" i="21" s="1"/>
  <c r="B100" i="21" s="1"/>
  <c r="B101" i="21" s="1"/>
  <c r="B102" i="21" s="1"/>
  <c r="B103" i="21" s="1"/>
  <c r="B104" i="21" s="1"/>
  <c r="B105" i="21" s="1"/>
  <c r="B106" i="21" s="1"/>
  <c r="B107" i="21" s="1"/>
  <c r="B108" i="21" s="1"/>
  <c r="B109" i="21" s="1"/>
  <c r="B110" i="21" s="1"/>
  <c r="B111" i="21" s="1"/>
  <c r="B112" i="21" s="1"/>
  <c r="B113" i="21" s="1"/>
  <c r="B114" i="21" s="1"/>
  <c r="B115" i="21" s="1"/>
  <c r="B116" i="21" s="1"/>
  <c r="B117" i="21" s="1"/>
  <c r="B118" i="21" s="1"/>
  <c r="B119" i="21" s="1"/>
  <c r="B120" i="21" s="1"/>
  <c r="B121" i="21" s="1"/>
  <c r="B122" i="21" s="1"/>
  <c r="B123" i="21" s="1"/>
  <c r="B124" i="21" s="1"/>
  <c r="B125" i="21" s="1"/>
  <c r="B126" i="21" s="1"/>
  <c r="B127" i="21" s="1"/>
  <c r="B128" i="21" s="1"/>
  <c r="B129" i="21" s="1"/>
  <c r="B130" i="21" s="1"/>
  <c r="B131" i="21" s="1"/>
  <c r="B132" i="21" s="1"/>
  <c r="B133" i="21" s="1"/>
  <c r="B134" i="21" s="1"/>
  <c r="B135" i="21" s="1"/>
  <c r="B136" i="21" s="1"/>
  <c r="B137" i="21" s="1"/>
  <c r="B138" i="21" s="1"/>
  <c r="B139" i="21" s="1"/>
  <c r="B140" i="21" s="1"/>
  <c r="B141" i="21" s="1"/>
  <c r="B142" i="21" s="1"/>
  <c r="B143" i="21" s="1"/>
  <c r="B144" i="21" s="1"/>
  <c r="B145" i="21" s="1"/>
  <c r="B146" i="21" s="1"/>
  <c r="B147" i="21" s="1"/>
  <c r="B148" i="21" s="1"/>
  <c r="B149" i="21" s="1"/>
  <c r="B150" i="21" s="1"/>
  <c r="B151" i="21" s="1"/>
  <c r="B152" i="21" s="1"/>
  <c r="B153" i="21" s="1"/>
  <c r="B154" i="21" s="1"/>
  <c r="B155" i="21" s="1"/>
  <c r="B156" i="21" s="1"/>
  <c r="B157" i="21" s="1"/>
  <c r="B158" i="21" s="1"/>
  <c r="B159" i="21" s="1"/>
  <c r="B160" i="21" s="1"/>
  <c r="B161" i="21" s="1"/>
  <c r="B162" i="21" s="1"/>
  <c r="B163" i="21" s="1"/>
  <c r="B164" i="21" s="1"/>
  <c r="B165" i="21" s="1"/>
  <c r="B166" i="21" s="1"/>
  <c r="B167" i="21" s="1"/>
  <c r="B168" i="21" s="1"/>
  <c r="B169" i="21" s="1"/>
  <c r="B170" i="21" s="1"/>
  <c r="B171" i="21" s="1"/>
  <c r="B172" i="21" s="1"/>
  <c r="B173" i="21" s="1"/>
  <c r="B174" i="21" s="1"/>
  <c r="B175" i="21" s="1"/>
  <c r="B176" i="21" s="1"/>
  <c r="B177" i="21" s="1"/>
  <c r="B178" i="21" s="1"/>
  <c r="B179" i="21" s="1"/>
  <c r="B180" i="21" s="1"/>
  <c r="B181" i="21" s="1"/>
  <c r="B182" i="21" s="1"/>
  <c r="B183" i="21" s="1"/>
  <c r="B184" i="21" s="1"/>
  <c r="B185" i="21" s="1"/>
  <c r="B186" i="21" s="1"/>
  <c r="B187" i="21" s="1"/>
  <c r="B188" i="21" s="1"/>
  <c r="B189" i="21" s="1"/>
  <c r="B190" i="21" s="1"/>
  <c r="B191" i="21" s="1"/>
  <c r="B192" i="21" s="1"/>
  <c r="B193" i="21" s="1"/>
  <c r="B194" i="21" s="1"/>
  <c r="B195" i="21" s="1"/>
  <c r="B196" i="21" s="1"/>
  <c r="B197" i="21" s="1"/>
  <c r="B198" i="21" s="1"/>
  <c r="B199" i="21" s="1"/>
  <c r="B200" i="21" s="1"/>
  <c r="B201" i="21" s="1"/>
  <c r="B202" i="21" s="1"/>
  <c r="B203" i="21" s="1"/>
  <c r="B204" i="21" s="1"/>
  <c r="B205" i="21" s="1"/>
  <c r="B206" i="21" s="1"/>
  <c r="B207" i="21" s="1"/>
  <c r="B208" i="21" s="1"/>
  <c r="B209" i="21" s="1"/>
  <c r="B210" i="21" s="1"/>
  <c r="B211" i="21" s="1"/>
  <c r="B212" i="21" s="1"/>
  <c r="B213" i="21" s="1"/>
  <c r="B214" i="21" s="1"/>
  <c r="B215" i="21" s="1"/>
  <c r="B216" i="21" s="1"/>
  <c r="B217" i="21" s="1"/>
  <c r="B218" i="21" s="1"/>
  <c r="B219" i="21" s="1"/>
  <c r="B220" i="21" s="1"/>
  <c r="B221" i="21" s="1"/>
  <c r="B222" i="21" s="1"/>
  <c r="B223" i="21" s="1"/>
  <c r="B224" i="21" s="1"/>
  <c r="B225" i="21" s="1"/>
  <c r="B226" i="21" s="1"/>
  <c r="B227" i="21" s="1"/>
  <c r="B228" i="21" s="1"/>
  <c r="B229" i="21" s="1"/>
  <c r="B230" i="21" s="1"/>
  <c r="B231" i="21" s="1"/>
  <c r="B232" i="21" s="1"/>
  <c r="B233" i="21" s="1"/>
  <c r="B234" i="21" s="1"/>
  <c r="B235" i="21" s="1"/>
  <c r="B236" i="21" s="1"/>
  <c r="B237" i="21" s="1"/>
  <c r="B238" i="21" s="1"/>
  <c r="B239" i="21" s="1"/>
  <c r="B240" i="21" s="1"/>
  <c r="B241" i="21" s="1"/>
  <c r="B242" i="21" s="1"/>
  <c r="B243" i="21" s="1"/>
  <c r="B244" i="21" s="1"/>
  <c r="B245" i="21" s="1"/>
  <c r="B246" i="21" s="1"/>
  <c r="B247" i="21" s="1"/>
  <c r="B248" i="21" s="1"/>
  <c r="B249" i="21" s="1"/>
  <c r="B250" i="21" s="1"/>
  <c r="B251" i="21" s="1"/>
  <c r="B252" i="21" s="1"/>
  <c r="B253" i="21" s="1"/>
  <c r="B254" i="21" s="1"/>
  <c r="B255" i="21" s="1"/>
  <c r="B256" i="21" s="1"/>
  <c r="B257" i="21" s="1"/>
  <c r="B258" i="21" s="1"/>
  <c r="B259" i="21" s="1"/>
  <c r="B260" i="21" s="1"/>
  <c r="B261" i="21" s="1"/>
  <c r="B262" i="21" s="1"/>
  <c r="B263" i="21" s="1"/>
  <c r="B264" i="21" s="1"/>
  <c r="B265" i="21" s="1"/>
  <c r="B266" i="21" s="1"/>
  <c r="B267" i="21" s="1"/>
  <c r="B268" i="21" s="1"/>
  <c r="B269" i="21" s="1"/>
  <c r="B270" i="21" s="1"/>
  <c r="B271" i="21" s="1"/>
  <c r="B272" i="21" s="1"/>
  <c r="B273" i="21" s="1"/>
  <c r="B274" i="21" s="1"/>
  <c r="B275" i="21" s="1"/>
  <c r="B276" i="21" s="1"/>
  <c r="B277" i="21" s="1"/>
  <c r="B278" i="21" s="1"/>
  <c r="B279" i="21" s="1"/>
  <c r="B280" i="21" s="1"/>
  <c r="B281" i="21" s="1"/>
  <c r="B282" i="21" s="1"/>
  <c r="B283" i="21" s="1"/>
  <c r="B284" i="21" s="1"/>
  <c r="B285" i="21" s="1"/>
  <c r="B286" i="21" s="1"/>
  <c r="B287" i="21" s="1"/>
  <c r="B288" i="21" s="1"/>
  <c r="B289" i="21" s="1"/>
  <c r="B290" i="21" s="1"/>
  <c r="B291" i="21" s="1"/>
  <c r="B292" i="21" s="1"/>
  <c r="B293" i="21" s="1"/>
  <c r="B294" i="21" s="1"/>
  <c r="B295" i="21" s="1"/>
  <c r="B296" i="21" s="1"/>
  <c r="B297" i="21" s="1"/>
  <c r="B298" i="21" s="1"/>
  <c r="B299" i="21" s="1"/>
  <c r="B300" i="21" s="1"/>
  <c r="B301" i="21" s="1"/>
  <c r="B302" i="21" s="1"/>
  <c r="B303" i="21" s="1"/>
  <c r="B304" i="21" s="1"/>
  <c r="B305" i="21" s="1"/>
  <c r="B306" i="21" s="1"/>
  <c r="B307" i="21" s="1"/>
  <c r="B308" i="21" s="1"/>
  <c r="B309" i="21" s="1"/>
  <c r="B310" i="21" s="1"/>
  <c r="B311" i="21" s="1"/>
  <c r="B312" i="21" s="1"/>
  <c r="B313" i="21" s="1"/>
  <c r="B314" i="21" s="1"/>
  <c r="B315" i="21" s="1"/>
  <c r="B316" i="21" s="1"/>
  <c r="B317" i="21" s="1"/>
  <c r="B318" i="21" s="1"/>
  <c r="B319" i="21" s="1"/>
  <c r="B320" i="21" s="1"/>
  <c r="B321" i="21" s="1"/>
  <c r="B322" i="21" s="1"/>
  <c r="B323" i="21" s="1"/>
  <c r="B324" i="21" s="1"/>
  <c r="B325" i="21" s="1"/>
  <c r="B326" i="21" s="1"/>
  <c r="B327" i="21" s="1"/>
  <c r="B328" i="21" s="1"/>
  <c r="B329" i="21" s="1"/>
  <c r="B330" i="21" s="1"/>
  <c r="B331" i="21" s="1"/>
  <c r="B332" i="21" s="1"/>
  <c r="B333" i="21" s="1"/>
  <c r="B334" i="21" s="1"/>
  <c r="B335" i="21" s="1"/>
  <c r="B336" i="21" s="1"/>
  <c r="B337" i="21" s="1"/>
  <c r="B338" i="21" s="1"/>
  <c r="B339" i="21" s="1"/>
  <c r="B340" i="21" s="1"/>
  <c r="B341" i="21" s="1"/>
  <c r="B342" i="21" s="1"/>
  <c r="B343" i="21" s="1"/>
  <c r="B344" i="21" s="1"/>
  <c r="B345" i="21" s="1"/>
  <c r="B346" i="21" s="1"/>
  <c r="B347" i="21" s="1"/>
  <c r="B348" i="21" s="1"/>
  <c r="B349" i="21" s="1"/>
  <c r="B350" i="21" s="1"/>
  <c r="B351" i="21" s="1"/>
  <c r="B352" i="21" s="1"/>
  <c r="B353" i="21" s="1"/>
  <c r="B354" i="21" s="1"/>
  <c r="B355" i="21" s="1"/>
  <c r="B356" i="21" s="1"/>
  <c r="B357" i="21" s="1"/>
  <c r="B358" i="21" s="1"/>
  <c r="B359" i="21" s="1"/>
  <c r="B360" i="21" s="1"/>
  <c r="B361" i="21" s="1"/>
  <c r="B362" i="21" s="1"/>
  <c r="B363" i="21" s="1"/>
  <c r="B364" i="21" s="1"/>
  <c r="B365" i="21" s="1"/>
  <c r="B366" i="21" s="1"/>
  <c r="B367" i="21" s="1"/>
  <c r="B368" i="21" s="1"/>
  <c r="B369" i="21" s="1"/>
  <c r="B370" i="21" s="1"/>
  <c r="B371" i="21" s="1"/>
  <c r="B372" i="21" s="1"/>
  <c r="B373" i="21" s="1"/>
  <c r="B374" i="21" s="1"/>
  <c r="B375" i="21" s="1"/>
  <c r="B376" i="21" s="1"/>
  <c r="B377" i="21" s="1"/>
  <c r="B378" i="21" s="1"/>
  <c r="B379" i="21" s="1"/>
  <c r="B380" i="21" s="1"/>
  <c r="B381" i="21" s="1"/>
  <c r="B382" i="21" s="1"/>
  <c r="B383" i="21" s="1"/>
  <c r="B384" i="21" s="1"/>
  <c r="B385" i="21" s="1"/>
  <c r="B386" i="21" s="1"/>
  <c r="B387" i="21" s="1"/>
  <c r="B388" i="21" s="1"/>
  <c r="B389" i="21" s="1"/>
  <c r="B390" i="21" s="1"/>
  <c r="B391" i="21" s="1"/>
  <c r="B392" i="21" s="1"/>
  <c r="B393" i="21" s="1"/>
  <c r="B394" i="21" s="1"/>
  <c r="B395" i="21" s="1"/>
  <c r="B396" i="21" s="1"/>
  <c r="B397" i="21" s="1"/>
  <c r="B398" i="21" s="1"/>
  <c r="C62" i="18"/>
  <c r="C60" i="18"/>
  <c r="C58" i="18"/>
  <c r="C56" i="18"/>
  <c r="C55" i="18"/>
  <c r="C51" i="18"/>
  <c r="C49" i="18"/>
  <c r="C45" i="18"/>
  <c r="B3" i="18"/>
  <c r="B4" i="18" s="1"/>
  <c r="B5" i="18" s="1"/>
  <c r="B6" i="18" s="1"/>
  <c r="B7" i="18" s="1"/>
  <c r="B8" i="18" s="1"/>
  <c r="B9" i="18" s="1"/>
  <c r="B10" i="18" s="1"/>
  <c r="B11" i="18" s="1"/>
  <c r="B12" i="18" s="1"/>
  <c r="B13" i="18" s="1"/>
  <c r="B14" i="18" s="1"/>
  <c r="B15" i="18" s="1"/>
  <c r="B16" i="18" s="1"/>
  <c r="B17" i="18" l="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1" i="18" s="1"/>
  <c r="B54" i="18" s="1"/>
  <c r="B55" i="18" s="1"/>
  <c r="B56" i="18" s="1"/>
  <c r="B58" i="18" s="1"/>
  <c r="B60" i="18" s="1"/>
  <c r="B62"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B101" i="18" s="1"/>
  <c r="B102" i="18" s="1"/>
  <c r="B103" i="18" s="1"/>
  <c r="B104" i="18" s="1"/>
  <c r="B105" i="18" s="1"/>
  <c r="B106" i="18" s="1"/>
  <c r="B107" i="18" s="1"/>
  <c r="B108" i="18" s="1"/>
  <c r="B109" i="18" s="1"/>
  <c r="B110" i="18" s="1"/>
  <c r="B111" i="18" s="1"/>
  <c r="B112" i="18" s="1"/>
  <c r="B113" i="18" s="1"/>
  <c r="B114" i="18" s="1"/>
  <c r="B115" i="18" s="1"/>
  <c r="B116" i="18" s="1"/>
  <c r="B117" i="18" s="1"/>
  <c r="B118" i="18" s="1"/>
  <c r="B119" i="18" s="1"/>
  <c r="B120" i="18" s="1"/>
  <c r="B121" i="18" s="1"/>
  <c r="B122" i="18" s="1"/>
  <c r="B123" i="18" s="1"/>
  <c r="B124" i="18" s="1"/>
  <c r="B125" i="18" s="1"/>
  <c r="B126" i="18" s="1"/>
  <c r="B127" i="18" s="1"/>
  <c r="B128" i="18" s="1"/>
  <c r="B129" i="18" s="1"/>
  <c r="B130" i="18" s="1"/>
  <c r="B131" i="18" s="1"/>
  <c r="B132" i="18" s="1"/>
  <c r="B133" i="18" s="1"/>
  <c r="D399" i="21"/>
  <c r="D400" i="21" s="1"/>
  <c r="D401" i="21" s="1"/>
  <c r="D402" i="21" s="1"/>
  <c r="D403" i="21" s="1"/>
  <c r="D404" i="21" s="1"/>
  <c r="D405" i="21" s="1"/>
  <c r="D406" i="21" s="1"/>
  <c r="D407" i="21" s="1"/>
  <c r="D408" i="21" s="1"/>
  <c r="D409" i="21" s="1"/>
  <c r="D410" i="21" s="1"/>
  <c r="D411" i="21" s="1"/>
  <c r="D412" i="21" s="1"/>
  <c r="D413" i="21" s="1"/>
  <c r="D414" i="21" s="1"/>
  <c r="D415" i="21" s="1"/>
  <c r="D416" i="21" s="1"/>
  <c r="D417" i="21" s="1"/>
  <c r="D418" i="21" s="1"/>
  <c r="D419" i="21" s="1"/>
  <c r="D420" i="21" s="1"/>
  <c r="D421" i="21" s="1"/>
  <c r="D422" i="21" s="1"/>
  <c r="D423" i="21" s="1"/>
  <c r="D424" i="21" s="1"/>
  <c r="D425" i="21" s="1"/>
  <c r="D426" i="21" s="1"/>
  <c r="D427" i="21" s="1"/>
  <c r="D428" i="21" s="1"/>
  <c r="B399" i="21"/>
  <c r="B400" i="21" s="1"/>
  <c r="B401" i="21" s="1"/>
  <c r="B402" i="21" s="1"/>
  <c r="B403" i="21" s="1"/>
  <c r="B404" i="21" s="1"/>
  <c r="B405" i="21" s="1"/>
  <c r="B406" i="21" s="1"/>
  <c r="B407" i="21" s="1"/>
  <c r="B408" i="21" s="1"/>
  <c r="B409" i="21" s="1"/>
  <c r="B410" i="21" s="1"/>
  <c r="B411" i="21" s="1"/>
  <c r="B412" i="21" s="1"/>
  <c r="B413" i="21" s="1"/>
  <c r="B414" i="21" s="1"/>
  <c r="B415" i="21" s="1"/>
  <c r="B416" i="21" s="1"/>
  <c r="B417" i="21" s="1"/>
  <c r="B418" i="21" s="1"/>
  <c r="B419" i="21" s="1"/>
  <c r="B420" i="21" s="1"/>
  <c r="B421" i="21" s="1"/>
  <c r="B422" i="21" s="1"/>
  <c r="B423" i="21" s="1"/>
  <c r="B424" i="21" s="1"/>
  <c r="B425" i="21" s="1"/>
  <c r="B426" i="21" s="1"/>
  <c r="B427" i="21" s="1"/>
  <c r="B428" i="21" s="1"/>
  <c r="B134" i="18" l="1"/>
  <c r="B135" i="18" s="1"/>
  <c r="B136" i="18" s="1"/>
  <c r="B137" i="18" s="1"/>
  <c r="B138" i="18" s="1"/>
  <c r="B139" i="18" s="1"/>
  <c r="B140" i="18" s="1"/>
  <c r="B141" i="18" s="1"/>
  <c r="B142" i="18" s="1"/>
  <c r="B143" i="18" s="1"/>
  <c r="B144" i="18" s="1"/>
  <c r="B145" i="18" s="1"/>
  <c r="B146" i="18" s="1"/>
  <c r="B147" i="18" s="1"/>
  <c r="B148" i="18" s="1"/>
  <c r="B149" i="18" s="1"/>
  <c r="B150" i="18" s="1"/>
  <c r="B151" i="18" s="1"/>
  <c r="B152" i="18" s="1"/>
  <c r="B153" i="18" s="1"/>
  <c r="B154" i="18" s="1"/>
  <c r="B155" i="18" s="1"/>
  <c r="B156" i="18" s="1"/>
  <c r="B157" i="18" s="1"/>
  <c r="B158" i="18" s="1"/>
  <c r="B429" i="21"/>
  <c r="B430" i="21" s="1"/>
  <c r="B431" i="21" s="1"/>
  <c r="B432" i="21" s="1"/>
  <c r="B433" i="21" s="1"/>
  <c r="B434" i="21" s="1"/>
  <c r="B435" i="21" s="1"/>
  <c r="B436" i="21" s="1"/>
  <c r="B437" i="21" s="1"/>
  <c r="B438" i="21" s="1"/>
  <c r="B439" i="21" s="1"/>
  <c r="B440" i="21" s="1"/>
  <c r="B441" i="21" s="1"/>
  <c r="B442" i="21" s="1"/>
  <c r="B443" i="21" s="1"/>
  <c r="B444" i="21" s="1"/>
  <c r="B445" i="21" s="1"/>
  <c r="B446" i="21" s="1"/>
  <c r="B447" i="21" s="1"/>
  <c r="B448" i="21" s="1"/>
  <c r="B449" i="21" s="1"/>
  <c r="B450" i="21" s="1"/>
  <c r="B451" i="21" s="1"/>
  <c r="B452" i="21" s="1"/>
  <c r="B453" i="21" s="1"/>
  <c r="B454" i="21" s="1"/>
  <c r="B455" i="21" s="1"/>
  <c r="B456" i="21" s="1"/>
  <c r="B457" i="21" s="1"/>
  <c r="B458" i="21" s="1"/>
  <c r="B459" i="21" s="1"/>
  <c r="B460" i="21" s="1"/>
  <c r="B461" i="21" s="1"/>
  <c r="B462" i="21" s="1"/>
  <c r="B463" i="21" s="1"/>
  <c r="B464" i="21" s="1"/>
  <c r="B465" i="21" s="1"/>
  <c r="B466" i="21" s="1"/>
  <c r="B467" i="21" s="1"/>
  <c r="B468" i="21" s="1"/>
  <c r="B469" i="21" s="1"/>
  <c r="B470" i="21" s="1"/>
  <c r="B471" i="21" s="1"/>
  <c r="B472" i="21" s="1"/>
  <c r="B473" i="21" s="1"/>
  <c r="B474" i="21" s="1"/>
  <c r="B475" i="21" s="1"/>
  <c r="B476" i="21" s="1"/>
  <c r="B477" i="21" s="1"/>
  <c r="B478" i="21" s="1"/>
  <c r="B479" i="21" s="1"/>
  <c r="B480" i="21" s="1"/>
  <c r="B481" i="21" s="1"/>
  <c r="B482" i="21" s="1"/>
  <c r="D429" i="21"/>
  <c r="D430" i="21" s="1"/>
  <c r="D431" i="21" s="1"/>
  <c r="D432" i="21" s="1"/>
  <c r="D433" i="21" s="1"/>
  <c r="D434" i="21" s="1"/>
  <c r="D435" i="21" s="1"/>
  <c r="D436" i="21" s="1"/>
  <c r="D437" i="21" s="1"/>
  <c r="D438" i="21" s="1"/>
  <c r="D439" i="21" s="1"/>
  <c r="D440" i="21" s="1"/>
  <c r="D441" i="21" s="1"/>
  <c r="D442" i="21" s="1"/>
  <c r="D443" i="21" s="1"/>
  <c r="D444" i="21" s="1"/>
  <c r="D445" i="21" s="1"/>
  <c r="D446" i="21" s="1"/>
  <c r="D447" i="21" s="1"/>
  <c r="D448" i="21" s="1"/>
  <c r="D449" i="21" s="1"/>
  <c r="D450" i="21" s="1"/>
  <c r="D451" i="21" s="1"/>
  <c r="D452" i="21" s="1"/>
  <c r="D453" i="21" s="1"/>
  <c r="D454" i="21" s="1"/>
  <c r="D455" i="21" s="1"/>
  <c r="D456" i="21" s="1"/>
  <c r="D457" i="21" s="1"/>
  <c r="D458" i="21" s="1"/>
  <c r="D459" i="21" s="1"/>
  <c r="D460" i="21" s="1"/>
  <c r="D461" i="21" s="1"/>
  <c r="D462" i="21" s="1"/>
  <c r="D463" i="21" s="1"/>
  <c r="D464" i="21" s="1"/>
  <c r="D465" i="21" s="1"/>
  <c r="D466" i="21" s="1"/>
  <c r="D467" i="21" s="1"/>
  <c r="D468" i="21" s="1"/>
  <c r="D469" i="21" s="1"/>
  <c r="D470" i="21" s="1"/>
  <c r="D471" i="21" s="1"/>
  <c r="D472" i="21" s="1"/>
  <c r="D473" i="21" s="1"/>
  <c r="D474" i="21" s="1"/>
  <c r="D475" i="21" s="1"/>
  <c r="D476" i="21" s="1"/>
  <c r="D477" i="21" s="1"/>
  <c r="D478" i="21" s="1"/>
  <c r="D479" i="21" s="1"/>
  <c r="D480" i="21" s="1"/>
  <c r="D481" i="21" s="1"/>
  <c r="D482" i="21" s="1"/>
  <c r="A80" i="13"/>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B167" i="18" l="1"/>
  <c r="B168" i="18" s="1"/>
  <c r="B169" i="18" s="1"/>
  <c r="B170" i="18" s="1"/>
  <c r="B171" i="18" s="1"/>
  <c r="B172" i="18" s="1"/>
  <c r="B173" i="18" s="1"/>
  <c r="B174" i="18" s="1"/>
  <c r="B175" i="18" s="1"/>
  <c r="B176" i="18" s="1"/>
  <c r="B177" i="18" s="1"/>
  <c r="B178" i="18" s="1"/>
  <c r="B179" i="18" s="1"/>
  <c r="B180" i="18" s="1"/>
  <c r="B181" i="18" s="1"/>
  <c r="B182" i="18" s="1"/>
  <c r="B183" i="18" s="1"/>
  <c r="B184" i="18" s="1"/>
  <c r="B185" i="18" s="1"/>
  <c r="B186" i="18" s="1"/>
  <c r="B187" i="18" s="1"/>
  <c r="B188" i="18" s="1"/>
  <c r="B189" i="18" s="1"/>
  <c r="B190" i="18" s="1"/>
  <c r="B191" i="18" s="1"/>
  <c r="B192" i="18" s="1"/>
  <c r="B193" i="18" s="1"/>
  <c r="B194" i="18" s="1"/>
  <c r="B195" i="18" s="1"/>
  <c r="B196" i="18" s="1"/>
  <c r="B197" i="18" s="1"/>
  <c r="B198" i="18" s="1"/>
  <c r="B199" i="18" s="1"/>
  <c r="B200" i="18" s="1"/>
  <c r="B201" i="18" s="1"/>
  <c r="B202" i="18" s="1"/>
  <c r="B203" i="18" s="1"/>
  <c r="B204" i="18" s="1"/>
  <c r="B205" i="18" s="1"/>
  <c r="B206" i="18" s="1"/>
  <c r="B207" i="18" s="1"/>
  <c r="B208" i="18" s="1"/>
  <c r="B209" i="18" s="1"/>
  <c r="B210" i="18" s="1"/>
  <c r="B211" i="18" s="1"/>
  <c r="B212" i="18" s="1"/>
  <c r="B213" i="18" s="1"/>
  <c r="B214" i="18" s="1"/>
  <c r="B215" i="18" s="1"/>
  <c r="B216" i="18" s="1"/>
  <c r="B217" i="18" s="1"/>
  <c r="B219" i="18" s="1"/>
</calcChain>
</file>

<file path=xl/sharedStrings.xml><?xml version="1.0" encoding="utf-8"?>
<sst xmlns="http://schemas.openxmlformats.org/spreadsheetml/2006/main" count="4915" uniqueCount="2682">
  <si>
    <t>Definition</t>
  </si>
  <si>
    <t>FL01</t>
  </si>
  <si>
    <t>Provider submitting the Bill</t>
  </si>
  <si>
    <t>Required</t>
  </si>
  <si>
    <t>Provider State</t>
  </si>
  <si>
    <t>Provider City</t>
  </si>
  <si>
    <t>Provider Name</t>
  </si>
  <si>
    <t>Provider Zip Code</t>
  </si>
  <si>
    <t>Provider Telephone Number</t>
  </si>
  <si>
    <t>Provider Fax Number</t>
  </si>
  <si>
    <t>Provider Country Code</t>
  </si>
  <si>
    <t>FL02</t>
  </si>
  <si>
    <t>Provider Address</t>
  </si>
  <si>
    <t>Service location Zip Code</t>
  </si>
  <si>
    <t>Service location City</t>
  </si>
  <si>
    <t>Service location State</t>
  </si>
  <si>
    <t>Service location Telephone Number</t>
  </si>
  <si>
    <t>Service location Fax Number</t>
  </si>
  <si>
    <t>Service location Address</t>
  </si>
  <si>
    <t>Service location Country Code</t>
  </si>
  <si>
    <t>Pay-to Name</t>
  </si>
  <si>
    <t>Pay-to City</t>
  </si>
  <si>
    <t>Pay-to Address</t>
  </si>
  <si>
    <t>Pay-to State</t>
  </si>
  <si>
    <t>FL03a</t>
  </si>
  <si>
    <t>Patient Control Number</t>
  </si>
  <si>
    <t>FL03b</t>
  </si>
  <si>
    <t>Medical/Health Record Number</t>
  </si>
  <si>
    <t>FL04</t>
  </si>
  <si>
    <t>FL05</t>
  </si>
  <si>
    <t>Federal Tax Number (Upper line)</t>
  </si>
  <si>
    <t>Federal Tax Number (Lower line) (Include Hyphen)</t>
  </si>
  <si>
    <t>Type of Bill (First three digits)</t>
  </si>
  <si>
    <t>Type of Bill Frequency Code (Last alphanumeric)</t>
  </si>
  <si>
    <t>FL06</t>
  </si>
  <si>
    <t>Statement Covers Period (From)</t>
  </si>
  <si>
    <t>Statement Covers Period (Through)</t>
  </si>
  <si>
    <t>FL07</t>
  </si>
  <si>
    <t>Reserved (Upper Line)</t>
  </si>
  <si>
    <t>Reserved (Lower Line)</t>
  </si>
  <si>
    <t xml:space="preserve">Patient Identifier </t>
  </si>
  <si>
    <t>FL08a</t>
  </si>
  <si>
    <t>FL08b</t>
  </si>
  <si>
    <t>Patient Name</t>
  </si>
  <si>
    <t>FL09a</t>
  </si>
  <si>
    <t>Patient Street Address</t>
  </si>
  <si>
    <t>FL09b</t>
  </si>
  <si>
    <t>Patient City</t>
  </si>
  <si>
    <t>FL09c</t>
  </si>
  <si>
    <t>Patient State</t>
  </si>
  <si>
    <t>FL09d</t>
  </si>
  <si>
    <t>Patient Zip</t>
  </si>
  <si>
    <t>FL09e</t>
  </si>
  <si>
    <t>Patient Country Code</t>
  </si>
  <si>
    <t>FL10</t>
  </si>
  <si>
    <t>Patient Birth Date</t>
  </si>
  <si>
    <t>FL11</t>
  </si>
  <si>
    <t>Patient Gender</t>
  </si>
  <si>
    <t>FL12</t>
  </si>
  <si>
    <t>FL13</t>
  </si>
  <si>
    <t>Admission Hour</t>
  </si>
  <si>
    <t>FL14</t>
  </si>
  <si>
    <t>Admission Type</t>
  </si>
  <si>
    <t>FL15</t>
  </si>
  <si>
    <t>Referral Source</t>
  </si>
  <si>
    <t>FL16</t>
  </si>
  <si>
    <t>Discharge Hour</t>
  </si>
  <si>
    <t>FL17</t>
  </si>
  <si>
    <t>Discharge Status</t>
  </si>
  <si>
    <t>FL18-28</t>
  </si>
  <si>
    <t>Condition Codes</t>
  </si>
  <si>
    <t>FL29</t>
  </si>
  <si>
    <t>Accident State</t>
  </si>
  <si>
    <t>FL30</t>
  </si>
  <si>
    <t>FL37</t>
  </si>
  <si>
    <t>Reserved</t>
  </si>
  <si>
    <t>FL38</t>
  </si>
  <si>
    <t>Patient's unique number assigned by the provider</t>
  </si>
  <si>
    <t>Specifies In/outpatient</t>
  </si>
  <si>
    <t>Federal Tax sub-ID number assigned by the provider and is used by provider to assign a unique number to their affiliated subsidiaries</t>
  </si>
  <si>
    <t>Optional</t>
  </si>
  <si>
    <t>Federal Tax number assigned by Federal Government</t>
  </si>
  <si>
    <t>If outside the U.S.</t>
  </si>
  <si>
    <t>City</t>
  </si>
  <si>
    <t>State code</t>
  </si>
  <si>
    <t>Defines the country of the patient if not U.S.</t>
  </si>
  <si>
    <t>The hour the patient was admitted for inpatient or outpatient care</t>
  </si>
  <si>
    <t>Indicates the discharge hour of the patient from inpatient care</t>
  </si>
  <si>
    <t>A code(s) used to identify conditions or events relating to this bill that may affect processing</t>
  </si>
  <si>
    <t>State that the accident occurred</t>
  </si>
  <si>
    <t>FL39</t>
  </si>
  <si>
    <t>Value Code</t>
  </si>
  <si>
    <t>Value Code Amount</t>
  </si>
  <si>
    <t>FL40</t>
  </si>
  <si>
    <t>FL41</t>
  </si>
  <si>
    <t>FL42</t>
  </si>
  <si>
    <t>Revenue Code</t>
  </si>
  <si>
    <t>FL43</t>
  </si>
  <si>
    <t>Revenue Code Description</t>
  </si>
  <si>
    <t>FL44</t>
  </si>
  <si>
    <t>Rate Codes</t>
  </si>
  <si>
    <t>FL45</t>
  </si>
  <si>
    <t>Service Date</t>
  </si>
  <si>
    <t>FL46</t>
  </si>
  <si>
    <t>Service Units</t>
  </si>
  <si>
    <t>FL47</t>
  </si>
  <si>
    <t>FL48</t>
  </si>
  <si>
    <t>FL49</t>
  </si>
  <si>
    <t>Unlabled</t>
  </si>
  <si>
    <t>Current Page</t>
  </si>
  <si>
    <t>Total Pages</t>
  </si>
  <si>
    <t>Creation Date</t>
  </si>
  <si>
    <t>Health Plan ID A</t>
  </si>
  <si>
    <t>Health Plan ID B</t>
  </si>
  <si>
    <t>Health Plan ID C</t>
  </si>
  <si>
    <t>FL52</t>
  </si>
  <si>
    <t>Information Release - Primary</t>
  </si>
  <si>
    <t>Information Release - Secondary</t>
  </si>
  <si>
    <t xml:space="preserve">Information Release - Tertiary </t>
  </si>
  <si>
    <t>FL53</t>
  </si>
  <si>
    <t xml:space="preserve">Benefits Assignment - Primary </t>
  </si>
  <si>
    <t>Benefits Assignment - Secondary</t>
  </si>
  <si>
    <t>Benefits Assignment - Tertiary</t>
  </si>
  <si>
    <t>FL54</t>
  </si>
  <si>
    <t>FL55</t>
  </si>
  <si>
    <t>FL56</t>
  </si>
  <si>
    <t>NPI Other Provider ID</t>
  </si>
  <si>
    <t>FL57</t>
  </si>
  <si>
    <t xml:space="preserve">Other Provider - Primary </t>
  </si>
  <si>
    <t>Other Provider - Secondary</t>
  </si>
  <si>
    <t>Other Provider - Tertiary</t>
  </si>
  <si>
    <t>FL58</t>
  </si>
  <si>
    <t>Insured Name - Primary</t>
  </si>
  <si>
    <t>Insured Name - Secondary</t>
  </si>
  <si>
    <t>Insured Name - Tertiary</t>
  </si>
  <si>
    <t>FL59</t>
  </si>
  <si>
    <t>Patient Relationship To Insured - Primary</t>
  </si>
  <si>
    <t>Patient Relationship To Insured - Secondary</t>
  </si>
  <si>
    <t>Patient Relationship To Insured - Tertiary</t>
  </si>
  <si>
    <t>FL60</t>
  </si>
  <si>
    <t>Insured Unique ID - Primary</t>
  </si>
  <si>
    <t>Insured Unique ID - Secondary</t>
  </si>
  <si>
    <t>Insured Unique ID - Teriary</t>
  </si>
  <si>
    <t>FL61</t>
  </si>
  <si>
    <t>Insured Group Name - Primary</t>
  </si>
  <si>
    <t>Insured Group Name - Secondary</t>
  </si>
  <si>
    <t>Insured Group Name - Tertiary</t>
  </si>
  <si>
    <t>FL62</t>
  </si>
  <si>
    <t>Insured Group Number - Primary</t>
  </si>
  <si>
    <t>Insured Group Number - Secondary</t>
  </si>
  <si>
    <t>Insured Group Number - Tertiary</t>
  </si>
  <si>
    <t>FL63</t>
  </si>
  <si>
    <t>Treatment Authorization Code - Primary</t>
  </si>
  <si>
    <t>Treatment Authorization Code - Secondary</t>
  </si>
  <si>
    <t>Treatment Authorization Code - Teriary</t>
  </si>
  <si>
    <t>FL64</t>
  </si>
  <si>
    <t>Document Control Number - A</t>
  </si>
  <si>
    <t>Document Control Number - B</t>
  </si>
  <si>
    <t>Document Control Number - C</t>
  </si>
  <si>
    <t>FL65</t>
  </si>
  <si>
    <t>Employer Name - Primary</t>
  </si>
  <si>
    <t>Employer Name - Secondary</t>
  </si>
  <si>
    <t>Employer Name - Tertiary</t>
  </si>
  <si>
    <t>FL66</t>
  </si>
  <si>
    <t>ICD Version Indicator</t>
  </si>
  <si>
    <t>FL67</t>
  </si>
  <si>
    <t>Principal Diagnosis Code</t>
  </si>
  <si>
    <t>Other Diagnosis - A</t>
  </si>
  <si>
    <t>Other Diagnosis - B</t>
  </si>
  <si>
    <t>Other Diagnosis - C</t>
  </si>
  <si>
    <t>Other Diagnosis - D</t>
  </si>
  <si>
    <t>Other Diagnosis - E</t>
  </si>
  <si>
    <t>Other Diagnosis - F</t>
  </si>
  <si>
    <t>Other Diagnosis - G</t>
  </si>
  <si>
    <t>Other Diagnosis - H</t>
  </si>
  <si>
    <t>Other Diagnosis - I</t>
  </si>
  <si>
    <t>Other Diagnosis - J</t>
  </si>
  <si>
    <t>Other Diagnosis - K</t>
  </si>
  <si>
    <t>Other Diagnosis - L</t>
  </si>
  <si>
    <t>Other Diagnosis - M</t>
  </si>
  <si>
    <t>Other Diagnosis - N</t>
  </si>
  <si>
    <t>Other Diagnosis - O</t>
  </si>
  <si>
    <t>Other Diagnosis - P</t>
  </si>
  <si>
    <t>Other Diagnosis - Q</t>
  </si>
  <si>
    <t>FL68</t>
  </si>
  <si>
    <t>Unlabled - 68A</t>
  </si>
  <si>
    <t>Unlabled - 68B</t>
  </si>
  <si>
    <t>FL69</t>
  </si>
  <si>
    <t>Admitting Diagnosis Code</t>
  </si>
  <si>
    <t>FL70</t>
  </si>
  <si>
    <t>Patient Visit Reason - A</t>
  </si>
  <si>
    <t>Patient Visit Reason - B</t>
  </si>
  <si>
    <t>Patient Visit Reason - C</t>
  </si>
  <si>
    <t>FL71</t>
  </si>
  <si>
    <t>PPS Code</t>
  </si>
  <si>
    <t>FL72</t>
  </si>
  <si>
    <t>External Cause of Injury Code - A</t>
  </si>
  <si>
    <t>External Cause of Injury Code - B</t>
  </si>
  <si>
    <t>External Cause of Injury Code - C</t>
  </si>
  <si>
    <t>FL73</t>
  </si>
  <si>
    <t>Unlabeled -73</t>
  </si>
  <si>
    <t>FL74</t>
  </si>
  <si>
    <t>Procedure Code - Principal</t>
  </si>
  <si>
    <t>Procedure Date - Principal</t>
  </si>
  <si>
    <t>Procedure Code - Other A</t>
  </si>
  <si>
    <t>Procedure Date - Other A</t>
  </si>
  <si>
    <t>Procedure Code - Other B</t>
  </si>
  <si>
    <t>Procedure Date - Other B</t>
  </si>
  <si>
    <t>Procedure Code - Other C</t>
  </si>
  <si>
    <t>Procedure Date - Other C</t>
  </si>
  <si>
    <t>Procedure Code - Other D</t>
  </si>
  <si>
    <t>Procedure Date - Other D</t>
  </si>
  <si>
    <t>Procedure Code - Other E</t>
  </si>
  <si>
    <t>Procedure Date - Other E</t>
  </si>
  <si>
    <t>FL75</t>
  </si>
  <si>
    <t>Unlabeled - 75A</t>
  </si>
  <si>
    <t>Unlabeled - 75B</t>
  </si>
  <si>
    <t>Unlabeled - 75C</t>
  </si>
  <si>
    <t>Unlabeled - 75D</t>
  </si>
  <si>
    <t>FL76</t>
  </si>
  <si>
    <t>Attending NPI</t>
  </si>
  <si>
    <t>Attending QUAL</t>
  </si>
  <si>
    <t>Attending ID</t>
  </si>
  <si>
    <t>Attending Last</t>
  </si>
  <si>
    <t>Attending First</t>
  </si>
  <si>
    <t>FL77</t>
  </si>
  <si>
    <t>Operating NPI</t>
  </si>
  <si>
    <t>Operating QUAL</t>
  </si>
  <si>
    <t>Operating ID</t>
  </si>
  <si>
    <t>Operating Last</t>
  </si>
  <si>
    <t>Operating First</t>
  </si>
  <si>
    <t>FL78</t>
  </si>
  <si>
    <t xml:space="preserve">Other NPI - A </t>
  </si>
  <si>
    <t>Other QUAL - A</t>
  </si>
  <si>
    <t>Other ID - A</t>
  </si>
  <si>
    <t>Other Last - A</t>
  </si>
  <si>
    <t>Other First - A</t>
  </si>
  <si>
    <t>FL79</t>
  </si>
  <si>
    <t>Other NPI - B</t>
  </si>
  <si>
    <t>Other QUAL - B</t>
  </si>
  <si>
    <t>Other ID - B</t>
  </si>
  <si>
    <t>Other Last - B</t>
  </si>
  <si>
    <t>Other First - B</t>
  </si>
  <si>
    <t>FL80</t>
  </si>
  <si>
    <t xml:space="preserve">Remarks - 1 </t>
  </si>
  <si>
    <t>Remarks - 2</t>
  </si>
  <si>
    <t>Remarks - 3</t>
  </si>
  <si>
    <t xml:space="preserve">Remarks - 4 </t>
  </si>
  <si>
    <t>FL81</t>
  </si>
  <si>
    <t>Code-Code-QUAL - A</t>
  </si>
  <si>
    <t>Code-Code-CODE - A</t>
  </si>
  <si>
    <t>Code-Code-VALUE - A</t>
  </si>
  <si>
    <t>Code-Code-QUAL - B</t>
  </si>
  <si>
    <t>Code-Code-CODE - B</t>
  </si>
  <si>
    <t>Code-Code-VALUE - B</t>
  </si>
  <si>
    <t>FL42L23</t>
  </si>
  <si>
    <t>FL47L23</t>
  </si>
  <si>
    <t>FL48L23</t>
  </si>
  <si>
    <t>FL49L23</t>
  </si>
  <si>
    <t>FL50A</t>
  </si>
  <si>
    <t>FL50B</t>
  </si>
  <si>
    <t>FL50C</t>
  </si>
  <si>
    <t>Payer Name - Primary</t>
  </si>
  <si>
    <t>Payer Name - Secondary</t>
  </si>
  <si>
    <t>Payer Name - Tertiary</t>
  </si>
  <si>
    <t>FL51A</t>
  </si>
  <si>
    <t>FL51B</t>
  </si>
  <si>
    <t>FL51C</t>
  </si>
  <si>
    <t>Group
Repeat</t>
  </si>
  <si>
    <t>Starting
Position</t>
  </si>
  <si>
    <t>Group
Length</t>
  </si>
  <si>
    <t>Values that identify data elements necessary to process this claim (See UB-04 data specifications Manual)</t>
  </si>
  <si>
    <t>Coded Value</t>
  </si>
  <si>
    <t>Values that identify data elements necessary to process this claim (See UB-04 data specifications Manual). If all of the Value Code fields are filled, use FL81 Code-Code field with the appropriate qualifier code(A$) to indicate that a Value code is being reported.</t>
  </si>
  <si>
    <t>Codes that identify specific accommodation, ancillary service or unique billing calculations or arrangements.</t>
  </si>
  <si>
    <t>The standard abbreviated description of the related revenue code categories.</t>
  </si>
  <si>
    <t>1. Healthcare Common Procedure Coding System (HCPCS) applicable to ancillary Service and outpatient bills.
2. The accomodation rate for inpatient bills.
3. Health insurance Prospective Payment System (HIPPS) rate codes represent specific sets of patient characteristics (or case- mix groups) on which payment determinations are made under several prospective payment systems.</t>
  </si>
  <si>
    <t>Code-Code-QUAL - C</t>
  </si>
  <si>
    <t>Code-Code-CODE - C</t>
  </si>
  <si>
    <t>Code-Code-VALUE - C</t>
  </si>
  <si>
    <t>Code-Code-QUAL - D</t>
  </si>
  <si>
    <t>Code-Code-CODE - D</t>
  </si>
  <si>
    <t>Code-Code-VALUE - D</t>
  </si>
  <si>
    <t>The date the service was provided</t>
  </si>
  <si>
    <t>FL45L23</t>
  </si>
  <si>
    <t>FL44L23</t>
  </si>
  <si>
    <t>FL43L23</t>
  </si>
  <si>
    <t>A quantitative measure of services rendered by revenue category to or for the patient.</t>
  </si>
  <si>
    <t>Total charges, both covered and non-covered, for the primary payer pertaining to the related revenue code</t>
  </si>
  <si>
    <t>Total Charges - Cents</t>
  </si>
  <si>
    <t>Total Charges - Dollars</t>
  </si>
  <si>
    <t>The date the bill was created or prepared for submission</t>
  </si>
  <si>
    <t>Total Summary Charges - Dollars</t>
  </si>
  <si>
    <t>Total Summary Charges - Cents</t>
  </si>
  <si>
    <t>Non-covered Charges - Dollars</t>
  </si>
  <si>
    <t>Non-covered Charges - Cents</t>
  </si>
  <si>
    <t>Reflects the non-covered charges for the destination payer as it pertains to the related revenue code</t>
  </si>
  <si>
    <t>Summary Non-covered Charges - Dollars</t>
  </si>
  <si>
    <t>Summary Non-covered Charges - Cents</t>
  </si>
  <si>
    <t>Summary Non-covered Charges - Centes</t>
  </si>
  <si>
    <t>Total summary of Non-Covered charges for the destination payer.</t>
  </si>
  <si>
    <t>Name of the health plan that the provider might expect some payment for the bill</t>
  </si>
  <si>
    <t>Situational. Required when other payers are known to potentially be involved in paying this claim</t>
  </si>
  <si>
    <t>Code indicates that the provider has a signed statement on file from the patient or legal representative permitting the provider to release data to another organization. I = Informed consent. Y= Yes, provider has signed statement on file.</t>
  </si>
  <si>
    <t>Code indicates provider has a signed form authoizing the third party payer to remit payment directly to the provider. N = No, Y = Yes, W = Not Applicable</t>
  </si>
  <si>
    <t>The amount the provider has received to date by the health plan toward payment of this bill.</t>
  </si>
  <si>
    <t>The amount estimated by the provider to be due from the indicated payer (estimated responsibility less prior payments)</t>
  </si>
  <si>
    <t>Estimated Amount Due Dollars - Secondary</t>
  </si>
  <si>
    <t>Estimated Amount Due Dollars - Primary</t>
  </si>
  <si>
    <t>Estimated Amount Due Cents - Primary</t>
  </si>
  <si>
    <t>Estimated Amount Due Cents - Secondary</t>
  </si>
  <si>
    <t>Estimated Amount Due Dollars - Tertiary</t>
  </si>
  <si>
    <t>Estimated Amount Due Cents - Tertiary</t>
  </si>
  <si>
    <t>Prior Payments Cents - Tertiary</t>
  </si>
  <si>
    <t>Prior Payments Cents - Primary</t>
  </si>
  <si>
    <t>Prior Payments Dollars - Primary</t>
  </si>
  <si>
    <t>Prior Payments Dollars - Secondary</t>
  </si>
  <si>
    <t>Prior Payments Cents - Secondary</t>
  </si>
  <si>
    <t>Prior Payments Dollars - Tertiary</t>
  </si>
  <si>
    <t>Prior Payments Cents- Tertiary</t>
  </si>
  <si>
    <t>Prior Payments Dollars- Tertiary</t>
  </si>
  <si>
    <t>The unique identification number assigned to the provider submitting the bill; NPI is the national provider identifier. Note: NPI is ten characters in length.</t>
  </si>
  <si>
    <t>A unique id assigned to the provider submitting the bill by the health plan</t>
  </si>
  <si>
    <t>Code indicating the relationship of the patient to th eidentified insured. See Primary relationship to insured for codes.</t>
  </si>
  <si>
    <t>The unique number assigned by the health plan to the insured.</t>
  </si>
  <si>
    <t>The group or plan name through which the insurance is provided to the insured</t>
  </si>
  <si>
    <t>The id, control number, or code assigned by the carrier or administrator to identify the group under which the individual is covered.</t>
  </si>
  <si>
    <t>A number or other indicator that designates that the treatment indicated on this bill has been authorized by the payer.</t>
  </si>
  <si>
    <t>See FL63 primary</t>
  </si>
  <si>
    <t>The control number assigned to the original bill by the health plan or the health plan's fiscal agent as part of their internal control</t>
  </si>
  <si>
    <t>Situational. Required when type of Bill Frequency Code (FL04) indicates this claim is a replacement or void to a previously adjudicated claim. Payer A should  be listed on Document Control Number A</t>
  </si>
  <si>
    <t>The qualifier that denotes the version of International Classification of Diseases (ICD) reported.</t>
  </si>
  <si>
    <t>ICD-9-CM codes describing the principal diagnosis (i.e., the condition established after study to be chiefly responsible for occasioning the admission of the patient for care) See UB-07 Data Specifications Manual for further detail</t>
  </si>
  <si>
    <t>The ICD diagnosis code describing the patient's diagnosis at the time of admission.</t>
  </si>
  <si>
    <t>The ICD-CM diagnosis codes describing the patient's reason for visit at the time of oupatient registration</t>
  </si>
  <si>
    <t>Prospective Payment System (PPS) Code assigned to the claim to identify the DRG based on the grouper software called for under contract with the primary payer. Note: Many workers compensation programs require this information.</t>
  </si>
  <si>
    <t>The ICD diagnosis codes pertaining to external cause of injuries, poisoning, or adverse effect.</t>
  </si>
  <si>
    <t>The ICD code that identifies the inpatient principal procedure performed at the claim level during the period covered by this bill and the corresponding date.</t>
  </si>
  <si>
    <t>Situational. Required on inpatient claims when a procedure was performed. Not required for outpatient claims.</t>
  </si>
  <si>
    <t>The ICD codes identifying all significant procedures other than the principal procedure and the dates (identified by code) on which the procedures were performed. Report those that are most important for the episode of care and specifically any therapeutic procedures closely related to the principal diagnosis.</t>
  </si>
  <si>
    <t>Secondary Identifier</t>
  </si>
  <si>
    <t>Last Name</t>
  </si>
  <si>
    <t>First Name</t>
  </si>
  <si>
    <t>National Provider Identifier. Individual who has overall responsibility for the patient's medical care and treatment reported in this claim. Note: NPI is ten characters in length</t>
  </si>
  <si>
    <t>NPI of the individual corresponding to the provider type category.</t>
  </si>
  <si>
    <t>DN= Referring Provider, ZZ=Other Operating Physician or Assisting Surgeon, 82=Rendering Provider who delivers or competes a particular medical service or non-surgical procedure</t>
  </si>
  <si>
    <t>NPI of the individual with the primary responsibility of performing the surgical procedure(s)</t>
  </si>
  <si>
    <t>Area to capture additional information necessary to adjudicate the claim</t>
  </si>
  <si>
    <t>Code Qualifier. To report additional codes related to a form locator (overflow) or to report externally maintained codes approved by the NUBC for inclusion in the institutional data set. See UB-04 Data specifications Manual</t>
  </si>
  <si>
    <t>Data Element</t>
  </si>
  <si>
    <t>Field Attributes</t>
  </si>
  <si>
    <t>Alphanumeric
Left Justified</t>
  </si>
  <si>
    <t>Alphanumeric
Left Justified 999-999-9999</t>
  </si>
  <si>
    <t>Space filled</t>
  </si>
  <si>
    <t>When Available</t>
  </si>
  <si>
    <t>NUBC
Form
Locator</t>
  </si>
  <si>
    <t>Date
MM/DD/YYYY</t>
  </si>
  <si>
    <t>Alphanumeric
Left Justified. Part I of ISO 3166</t>
  </si>
  <si>
    <t>Alphanumeric
(M)ale, (F)emale, (U)nknown</t>
  </si>
  <si>
    <t>Alphanumeric
Left Justified (See Code Book)</t>
  </si>
  <si>
    <t>2</t>
  </si>
  <si>
    <t>FL31-34</t>
  </si>
  <si>
    <t>Responsible Party Name/Address</t>
  </si>
  <si>
    <t>FL35-36</t>
  </si>
  <si>
    <t>Alphanumeric
Left Justified. All positions fully Coded</t>
  </si>
  <si>
    <t>Number of
Characters</t>
  </si>
  <si>
    <t>Alphanumeric
Left Justified. All positions fully Coded. Last position must be a numeric 0-9 denoting subcategory.Listed in Ascending numeric order, by date of Service. (See Code Book)</t>
  </si>
  <si>
    <t>Numeric
Right Justified</t>
  </si>
  <si>
    <t>Reserved FL49</t>
  </si>
  <si>
    <t>Reserved 49L23</t>
  </si>
  <si>
    <t>Summary Total Charges - Dollars</t>
  </si>
  <si>
    <t>Summary Total Charges - Cents</t>
  </si>
  <si>
    <t>Alphanumeric
Left Justified. '0001' to signify total.</t>
  </si>
  <si>
    <t>Required on Patients last line of the format file. See FL43L23. Space fill on lines preceding total line.</t>
  </si>
  <si>
    <t>Numeric
Left Justified. 
Total number of lines for this Patient record in the format file. See Current Page FL43L23</t>
  </si>
  <si>
    <t>Alphanumeric</t>
  </si>
  <si>
    <t>Alphanumeric
See FL67 Principal Diagnosis for usage</t>
  </si>
  <si>
    <t>FL67A</t>
  </si>
  <si>
    <t>FL67B</t>
  </si>
  <si>
    <t>FL67C</t>
  </si>
  <si>
    <t>FL67D</t>
  </si>
  <si>
    <t>FL67E</t>
  </si>
  <si>
    <t>FL67F</t>
  </si>
  <si>
    <t>FL67G</t>
  </si>
  <si>
    <t>FL67H</t>
  </si>
  <si>
    <t>FL67I</t>
  </si>
  <si>
    <t>FL67J</t>
  </si>
  <si>
    <t>FL67K</t>
  </si>
  <si>
    <t>FL67L</t>
  </si>
  <si>
    <t>FL67M</t>
  </si>
  <si>
    <t>FL67N</t>
  </si>
  <si>
    <t>FL67O</t>
  </si>
  <si>
    <t>FL67P</t>
  </si>
  <si>
    <t>FL67Q</t>
  </si>
  <si>
    <t>Reserved - 68B</t>
  </si>
  <si>
    <t>Reserved - 68A</t>
  </si>
  <si>
    <t>Numeric
Right Justified. All positions fully coded</t>
  </si>
  <si>
    <t>FL75A</t>
  </si>
  <si>
    <t>FL75B</t>
  </si>
  <si>
    <t>FL75C</t>
  </si>
  <si>
    <t>FL75D</t>
  </si>
  <si>
    <t>FL81A</t>
  </si>
  <si>
    <t>FL81B</t>
  </si>
  <si>
    <t>FL81C</t>
  </si>
  <si>
    <t>FL81D</t>
  </si>
  <si>
    <t>Reserved FL02</t>
  </si>
  <si>
    <t>Federal Tax Number (Lower line)</t>
  </si>
  <si>
    <t>Reserved FL07A</t>
  </si>
  <si>
    <t>FL07A</t>
  </si>
  <si>
    <t>Type of Bill Frequency Code 
(Last alphanumeric)</t>
  </si>
  <si>
    <t>Reserved FL37</t>
  </si>
  <si>
    <t>FL30A</t>
  </si>
  <si>
    <t>FL30B</t>
  </si>
  <si>
    <t>Reserved FL30A</t>
  </si>
  <si>
    <t>Reserved FL30B</t>
  </si>
  <si>
    <t>FL68A</t>
  </si>
  <si>
    <t>FL68B</t>
  </si>
  <si>
    <t>Reserved FL73</t>
  </si>
  <si>
    <t>Reserved FL75A</t>
  </si>
  <si>
    <t>Reserved  FL75B</t>
  </si>
  <si>
    <t>Reserved FL75C</t>
  </si>
  <si>
    <t>Reserved FL75D</t>
  </si>
  <si>
    <t>Patient Marital Status</t>
  </si>
  <si>
    <t>Patient Race</t>
  </si>
  <si>
    <t>Patient Social Security Number</t>
  </si>
  <si>
    <t>An incrementing page count for each page. This corresponds to a patient record line.</t>
  </si>
  <si>
    <t>Total number of pages/lines for the patient record</t>
  </si>
  <si>
    <t>Total line length</t>
  </si>
  <si>
    <t>Numeric
Right Justified, '-' prefix allowed.</t>
  </si>
  <si>
    <t xml:space="preserve">Numeric
Right Justified. </t>
  </si>
  <si>
    <t>Numeric
Right Justified, Negative numbers are not allowed except in FL41.</t>
  </si>
  <si>
    <t>Pay-to Zip</t>
  </si>
  <si>
    <t>Alphanumeric
Left Justified 89523-5058</t>
  </si>
  <si>
    <t>Alphanumeric
Left Justified 89523</t>
  </si>
  <si>
    <t>Comments</t>
  </si>
  <si>
    <t>Patient has already been approved for County Coverage</t>
  </si>
  <si>
    <t>These will no longer be separated into their own categories.</t>
  </si>
  <si>
    <t>Section 1011 Undocumented Aliens</t>
  </si>
  <si>
    <t>Payer Code</t>
  </si>
  <si>
    <t>Medicare</t>
  </si>
  <si>
    <t>Black Lung</t>
  </si>
  <si>
    <t>Charity</t>
  </si>
  <si>
    <t>Hill Burton Free Care (HBFC)</t>
  </si>
  <si>
    <t>Nevada Medicaid</t>
  </si>
  <si>
    <t>Other Medicaid</t>
  </si>
  <si>
    <t>Self Pay</t>
  </si>
  <si>
    <t xml:space="preserve">Miscellaneous </t>
  </si>
  <si>
    <t>Does not fit any other category</t>
  </si>
  <si>
    <t>Commercial Insurer</t>
  </si>
  <si>
    <t>Health Maintenance Organization</t>
  </si>
  <si>
    <t>Negotiated Discounts</t>
  </si>
  <si>
    <t>County Indigent Referral</t>
  </si>
  <si>
    <t>All Worker's Compensation Cases</t>
  </si>
  <si>
    <t>No Longer in Use</t>
  </si>
  <si>
    <t>Medicare HMO</t>
  </si>
  <si>
    <t>Nevada Medicaid HMO</t>
  </si>
  <si>
    <t>Unknown</t>
  </si>
  <si>
    <t>PAYER CODES</t>
  </si>
  <si>
    <t>Payer codes are typically reported based on the best information known at time of final billing (several days after discharge)</t>
  </si>
  <si>
    <t>The number used by the health plan to identify itself. Previously known as provider number</t>
  </si>
  <si>
    <t>The number used by the health plan to identify itself</t>
  </si>
  <si>
    <t>In the past, 25-26 were used as Blue Cross/Blue Shield</t>
  </si>
  <si>
    <t>Payer Code A - Primary</t>
  </si>
  <si>
    <t>Payer Code B - Secondary</t>
  </si>
  <si>
    <t>Payer Code C - Tertiary</t>
  </si>
  <si>
    <t>See Payer Codes Table Below</t>
  </si>
  <si>
    <t>Cases in which the patient has no insurance coverage of any kind. This should include Pending Medicaid or Pending County coverage</t>
  </si>
  <si>
    <t>Cases in which the Hospital agreed to accept no or partial payment as the case met the Hospital's Medical Financial Hardship Policy</t>
  </si>
  <si>
    <t>Blank, Space padded</t>
  </si>
  <si>
    <t>Insured Unique ID - Tertiary</t>
  </si>
  <si>
    <t>Treatment Authorization Code - Tertiary</t>
  </si>
  <si>
    <t>If Payer does not fit into any of the other categories, please contact the Center for Health Information Analysis for assistance at 702-895-5436</t>
  </si>
  <si>
    <t>CHAMPUS / CHAMPVA</t>
  </si>
  <si>
    <r>
      <t xml:space="preserve">Numeric
Left Justified. 
</t>
    </r>
    <r>
      <rPr>
        <b/>
        <sz val="10"/>
        <rFont val="Arial"/>
        <family val="2"/>
      </rPr>
      <t>Special Note:</t>
    </r>
    <r>
      <rPr>
        <sz val="10"/>
        <rFont val="Arial"/>
        <family val="2"/>
      </rPr>
      <t xml:space="preserve"> A page equals 1 line in the submission data file. If additional lines (more than 22 revenue codes, for example) are needed, do not duplicate the entire record. Repeat only the Provider Name-FL01, Patient Control Number- FL03a, and then any continuation of unduplicated data (revenue codes 23 through 40, for example). Both Diagnosis codes and Procedure codes are also likely fields to require many lines in the submission data file. </t>
    </r>
    <r>
      <rPr>
        <b/>
        <sz val="10"/>
        <rFont val="Arial"/>
        <family val="2"/>
      </rPr>
      <t>All Revenue codes, Diagnosis Codes, and Procedure codes must be present in the submission data file for a given patient</t>
    </r>
    <r>
      <rPr>
        <sz val="10"/>
        <rFont val="Arial"/>
        <family val="2"/>
      </rPr>
      <t>.                                NOTE: Continuation lines are in the same format as primary lines, the only difference being most of the fields are left blank. The continuation fields are also in the same column positions as in the primary line.</t>
    </r>
  </si>
  <si>
    <t xml:space="preserve">National Provider Identifier(NPI) </t>
  </si>
  <si>
    <t>Required.</t>
  </si>
  <si>
    <t>Date
MM/DD/YYYY
00/00/0000 = Unknown</t>
  </si>
  <si>
    <t>Numeric
Left Justified 999999999
Spaced filled = Unknown</t>
  </si>
  <si>
    <t>Alphanumeric
1=Single, 2=Married, 3=Life Partner, 4=Legally Separated, 5=Divorced, 6=Widow, 9=Unknown</t>
  </si>
  <si>
    <t>1=Native American/Alaskan, 2=Asian. Pacific Islander. 3=Black, 4=White, 5=Hispanic, 6=Other, 9=Unknown</t>
  </si>
  <si>
    <t>Occurrence Code</t>
  </si>
  <si>
    <t>Occurrence Date</t>
  </si>
  <si>
    <t>Occurrence Span Date From</t>
  </si>
  <si>
    <t>Occurrence Span Date Through</t>
  </si>
  <si>
    <t>Occurrence Span Code</t>
  </si>
  <si>
    <t>0B=State license #  (zero+B)</t>
  </si>
  <si>
    <t>Admission (Visit) Hour</t>
  </si>
  <si>
    <t>Admission (Visit)/Start of Care Date</t>
  </si>
  <si>
    <t>Type of Bill (First three digits including preceding zero)</t>
  </si>
  <si>
    <t>Alphanumeric
Format Depends on bill type. (See Code Book)                                                             left-justified for HCPCS and HIPPS Rate
Codes.</t>
  </si>
  <si>
    <t>The date the outpatient service was provided                                             Date Format: MM/DD/YYYY</t>
  </si>
  <si>
    <t xml:space="preserve">Situational. Required when other conditions coexist or develop subsequently during the patient's treatment.
</t>
  </si>
  <si>
    <t>OP</t>
  </si>
  <si>
    <t>IP</t>
  </si>
  <si>
    <t>011x</t>
  </si>
  <si>
    <t>012X</t>
  </si>
  <si>
    <t>013X</t>
  </si>
  <si>
    <t>014X</t>
  </si>
  <si>
    <t>RSRVD</t>
  </si>
  <si>
    <t>015-017X</t>
  </si>
  <si>
    <t>018X</t>
  </si>
  <si>
    <t>019-020X</t>
  </si>
  <si>
    <t>021X</t>
  </si>
  <si>
    <t>022X</t>
  </si>
  <si>
    <t>023X</t>
  </si>
  <si>
    <t>024-027X</t>
  </si>
  <si>
    <t>028X</t>
  </si>
  <si>
    <t>029-031X</t>
  </si>
  <si>
    <t>RSVRD</t>
  </si>
  <si>
    <t>032X</t>
  </si>
  <si>
    <t>033X</t>
  </si>
  <si>
    <t>034X</t>
  </si>
  <si>
    <t>035-040X</t>
  </si>
  <si>
    <t>041X</t>
  </si>
  <si>
    <t>042X</t>
  </si>
  <si>
    <t>043X</t>
  </si>
  <si>
    <t>044-064X</t>
  </si>
  <si>
    <t>065X</t>
  </si>
  <si>
    <t>066X</t>
  </si>
  <si>
    <t>067-070X</t>
  </si>
  <si>
    <t>071X</t>
  </si>
  <si>
    <t>072X</t>
  </si>
  <si>
    <t>073X</t>
  </si>
  <si>
    <t>074X</t>
  </si>
  <si>
    <t>075X</t>
  </si>
  <si>
    <t>076X</t>
  </si>
  <si>
    <t>077-078X</t>
  </si>
  <si>
    <t>079X</t>
  </si>
  <si>
    <t>080X</t>
  </si>
  <si>
    <t>081X</t>
  </si>
  <si>
    <t>082X</t>
  </si>
  <si>
    <t>083X</t>
  </si>
  <si>
    <t>084X</t>
  </si>
  <si>
    <t>085X</t>
  </si>
  <si>
    <t>086X</t>
  </si>
  <si>
    <t>087-088X</t>
  </si>
  <si>
    <t>089X</t>
  </si>
  <si>
    <t>IP/OP</t>
  </si>
  <si>
    <t>090X-9999</t>
  </si>
  <si>
    <t>0000-010X</t>
  </si>
  <si>
    <t>Bill Type</t>
  </si>
  <si>
    <t>Use</t>
  </si>
  <si>
    <t>Description</t>
  </si>
  <si>
    <t xml:space="preserve">Reserved for Assignment by NUBC </t>
  </si>
  <si>
    <t xml:space="preserve">Hospital Inpatient (Including Medicare Part A) </t>
  </si>
  <si>
    <t xml:space="preserve">Hospital Inpatient (Medicare Part B only) </t>
  </si>
  <si>
    <t>Hospital Outpatient</t>
  </si>
  <si>
    <t>Hospital - Laboratory Services Provided to Non-patients</t>
  </si>
  <si>
    <t>Reserved for Assignment by NUBC</t>
  </si>
  <si>
    <t>Hospital - Swing Beds</t>
  </si>
  <si>
    <t>Skilled Nursing - Inpatient (Including Medicare Part A)</t>
  </si>
  <si>
    <t>Skilled Nursing - Outpatient</t>
  </si>
  <si>
    <t>Skilled Nursing - Swing Beds</t>
  </si>
  <si>
    <t>Religious Non-Medical Health Care Institutions - Hospital Inpatient</t>
  </si>
  <si>
    <t>Religious Non-Medical Health Care Institutions - Outpatient Services</t>
  </si>
  <si>
    <t>Intermediate Care - Level I</t>
  </si>
  <si>
    <t>Intermediate Care - Level II</t>
  </si>
  <si>
    <t>Clinic - Rural Health</t>
  </si>
  <si>
    <t>Clinic - Hospital Based or Independent Renal Dialysis Center</t>
  </si>
  <si>
    <t>Clinic - Freestanding</t>
  </si>
  <si>
    <t>Clinic - Outpatient Rehabilitation Facility (ORF)</t>
  </si>
  <si>
    <t>Clinic - Comprehensive Outpatient Rehabilitation Facility (CORF)</t>
  </si>
  <si>
    <t>Clinic - Community Mental Health Center OP</t>
  </si>
  <si>
    <t>Clinic - Other</t>
  </si>
  <si>
    <t>Special Facility - Hospice (non-hospital based)</t>
  </si>
  <si>
    <t>Special Facility - Hospice (hospital based)</t>
  </si>
  <si>
    <t>Special Facility - Ambulatory Surgery Center</t>
  </si>
  <si>
    <t>Special Facility - Free Standing Birthing Center</t>
  </si>
  <si>
    <t>Special Facility - Critical Access Hospital</t>
  </si>
  <si>
    <t>Special Facility - Residential Facility</t>
  </si>
  <si>
    <t>Special Facility - Other IP or OP</t>
  </si>
  <si>
    <t>Skilled Nursing - Inpatient (Medicare Part B only)</t>
  </si>
  <si>
    <t>Home Health - Inpatient (plan of treatment under Part B only)</t>
  </si>
  <si>
    <t>Home Health - Outpatient (plan of treatment under Part A, including DME under Part A)</t>
  </si>
  <si>
    <t>Home Health - Other (for medical and surgical services not under plan of treatment)</t>
  </si>
  <si>
    <t xml:space="preserve">Only for auto accidents - Ecodes (E810-E819) </t>
  </si>
  <si>
    <t xml:space="preserve">Situational.
1. Required when available for all unscheduled outpatient visits. An “unscheduled” outpatient visit is defined as an outpatient Type of Bill 013X or 085X, together with Form Locator 14 (Priority of Visit/Type of Admission) codes 1, 2 or 5 and Revenue Codes 045X, 0516,
0526, or 0762 (Observation Room).
</t>
  </si>
  <si>
    <t>Required when available</t>
  </si>
  <si>
    <t>Code indicating the relationship of the patient to the identified insured. 01=spouse, 18=Self, 19=Child, 20=Employee, 21=Unknown, 39=Organ Donor, 40=Cadaver, 53=Live Partner, G8=Other</t>
  </si>
  <si>
    <t>People from out of the area (not NV)</t>
  </si>
  <si>
    <t xml:space="preserve">Amerigroup &amp; Sierra now do part of Nevada Medicaid HMO                                               BC/BS will now be placed in 20,21,22. (see above) </t>
  </si>
  <si>
    <r>
      <t xml:space="preserve">Patients that have insurance coverage through a carrier that does not have a contract with the Hospital allowing for payment at other than billed charges and should include cases in which the only coverage is Motor Vehicle Insurance </t>
    </r>
    <r>
      <rPr>
        <b/>
        <sz val="10"/>
        <rFont val="Arial"/>
        <family val="2"/>
      </rPr>
      <t>(BC/BS without a contract goes here)</t>
    </r>
  </si>
  <si>
    <r>
      <t xml:space="preserve">Patients that have insurance coverage through a carrier that does have a contract with the Hospital allowing for  payment at other than billed charges and the product/benefit is a PPO </t>
    </r>
    <r>
      <rPr>
        <b/>
        <sz val="10"/>
        <rFont val="Arial"/>
        <family val="2"/>
      </rPr>
      <t>(BC/BS PPO goes here)</t>
    </r>
  </si>
  <si>
    <r>
      <t xml:space="preserve">Patients that have insurance coverage through a carrier that does have a contract with the Hospital allowing for  payment at other than billed charges and the product/benefit is an HMO  </t>
    </r>
    <r>
      <rPr>
        <b/>
        <sz val="10"/>
        <rFont val="Arial"/>
        <family val="2"/>
      </rPr>
      <t>(BC/BS HMO goes here)</t>
    </r>
  </si>
  <si>
    <r>
      <rPr>
        <b/>
        <sz val="10"/>
        <color rgb="FF0070C0"/>
        <rFont val="Arial"/>
        <family val="2"/>
      </rPr>
      <t>The Field Definitions TAB</t>
    </r>
    <r>
      <rPr>
        <sz val="10"/>
        <rFont val="Arial"/>
        <family val="2"/>
      </rPr>
      <t xml:space="preserve"> is based on UB-04 definitions. It is understood that ASCs do not use UB-04 forms. The definitions will be the same for 1500 and 837. To create the data submission file is will be very useful to have a definitions manual for one of these forms.</t>
    </r>
  </si>
  <si>
    <r>
      <rPr>
        <b/>
        <sz val="10"/>
        <color rgb="FF0070C0"/>
        <rFont val="Arial"/>
        <family val="2"/>
      </rPr>
      <t>The Billing Info TAB</t>
    </r>
    <r>
      <rPr>
        <sz val="10"/>
        <rFont val="Arial"/>
        <family val="2"/>
      </rPr>
      <t xml:space="preserve"> contains definitions of a few billing fields</t>
    </r>
  </si>
  <si>
    <r>
      <rPr>
        <b/>
        <sz val="10"/>
        <color rgb="FF0070C0"/>
        <rFont val="Arial"/>
        <family val="2"/>
      </rPr>
      <t>The Payer Codes TAB</t>
    </r>
    <r>
      <rPr>
        <sz val="10"/>
        <rFont val="Arial"/>
        <family val="2"/>
      </rPr>
      <t xml:space="preserve"> contains crosswalk information for Payer Name and Payer Code.</t>
    </r>
  </si>
  <si>
    <r>
      <rPr>
        <b/>
        <sz val="10"/>
        <color rgb="FF0070C0"/>
        <rFont val="Arial"/>
        <family val="2"/>
      </rPr>
      <t>The Revenue Codes TAB</t>
    </r>
    <r>
      <rPr>
        <sz val="10"/>
        <rFont val="Arial"/>
        <family val="2"/>
      </rPr>
      <t xml:space="preserve"> contains definitions for all the revenue codes.</t>
    </r>
  </si>
  <si>
    <r>
      <rPr>
        <b/>
        <sz val="10"/>
        <color rgb="FF0070C0"/>
        <rFont val="Arial"/>
        <family val="2"/>
      </rPr>
      <t>The Country Code and States TABs</t>
    </r>
    <r>
      <rPr>
        <sz val="10"/>
        <rFont val="Arial"/>
        <family val="2"/>
      </rPr>
      <t xml:space="preserve"> contain the crosswalk information for those two fields.</t>
    </r>
  </si>
  <si>
    <t>The name and address that the provider submitting the bill intends payment to be sent if different from FL01.</t>
  </si>
  <si>
    <t>Fill with spaces</t>
  </si>
  <si>
    <r>
      <t xml:space="preserve">Number assigned to patient's records by provider </t>
    </r>
    <r>
      <rPr>
        <b/>
        <sz val="10"/>
        <rFont val="Arial"/>
        <family val="2"/>
      </rPr>
      <t>(Fill with spaces)</t>
    </r>
  </si>
  <si>
    <t>Forth digit of Type of Bill Field (see below for details)</t>
  </si>
  <si>
    <t>Type of Bill Frequency Codes:</t>
  </si>
  <si>
    <t>Frequency</t>
  </si>
  <si>
    <t>Non-Payment/Zero</t>
  </si>
  <si>
    <t>When provider has non-reimbursable items and does not anticipate payment.</t>
  </si>
  <si>
    <t>Admit Through Discharge Claim</t>
  </si>
  <si>
    <t>Inpatient records (AND ASC) - A complete bill for a specific period.</t>
  </si>
  <si>
    <t>Interim - First Claim</t>
  </si>
  <si>
    <t>Inpatient records only - First of a series of bill to the same third party for the same patient.</t>
  </si>
  <si>
    <t>Interim - Continuing Claim (b)</t>
  </si>
  <si>
    <t>Inpatient records only - Subsequent bills to the same third party for the same patient.</t>
  </si>
  <si>
    <t>Interim - Last Claim (b)</t>
  </si>
  <si>
    <t>Inpatient records only - Final bill to the same third party for the same patient.</t>
  </si>
  <si>
    <t>Late Charge(s) Only</t>
  </si>
  <si>
    <t>Inpatient records only - Use this code if submitting charges after the final bill.</t>
  </si>
  <si>
    <t>Replacement of Prior Claim (a)</t>
  </si>
  <si>
    <t>Use when original bill was in error and was voided.</t>
  </si>
  <si>
    <t>Void/Cancel of Prior Claim (a)</t>
  </si>
  <si>
    <t>This voids a bill and should contain the same information as the original bill.</t>
  </si>
  <si>
    <t>Final Claim for a Home Health PPS Episode</t>
  </si>
  <si>
    <t>Specific to Home Health - Contains debit or credit for initial home health bill.</t>
  </si>
  <si>
    <t>A</t>
  </si>
  <si>
    <t>Admission/Election Notice</t>
  </si>
  <si>
    <t>Used when non-Medical Health Care institution is submitting bill as an admission or election notice.</t>
  </si>
  <si>
    <t>B</t>
  </si>
  <si>
    <t>Hospice/CMS Coordinated Care/non-Medical…</t>
  </si>
  <si>
    <t>Termination or revocation of institution election.</t>
  </si>
  <si>
    <t>C</t>
  </si>
  <si>
    <t>Hospice Change of Provider Notice</t>
  </si>
  <si>
    <t>Used as notice of hospice provider.</t>
  </si>
  <si>
    <t>D</t>
  </si>
  <si>
    <t>Hospice/CMS Coordinated Care/non-Medical…(void)</t>
  </si>
  <si>
    <t>Notice of Void/Cancel of provider</t>
  </si>
  <si>
    <t>E</t>
  </si>
  <si>
    <t>Hospice Change of Ownership</t>
  </si>
  <si>
    <t>Notice of change in ownership of hospice.</t>
  </si>
  <si>
    <t>F</t>
  </si>
  <si>
    <t>Beneficiary Initiated Adjustment Claim</t>
  </si>
  <si>
    <t>Use to identify adjustments initiated by the beneficiary.</t>
  </si>
  <si>
    <t>G</t>
  </si>
  <si>
    <t>CWF Initiated Adjustment Claim</t>
  </si>
  <si>
    <t>Use to identify adjustments initiated by the CWF.</t>
  </si>
  <si>
    <t>H</t>
  </si>
  <si>
    <t>CMS Initiated Adjustment</t>
  </si>
  <si>
    <t>Use to identify adjustments initiated by the CMS.</t>
  </si>
  <si>
    <t>I</t>
  </si>
  <si>
    <t>Intermediary Adjustment Claim</t>
  </si>
  <si>
    <t>Use to identify adjustments initiated by the intermediary.</t>
  </si>
  <si>
    <t>J</t>
  </si>
  <si>
    <t>Initiated Adjustment Claim - Other</t>
  </si>
  <si>
    <t>Use to identify adjustments initiated by the other entity.</t>
  </si>
  <si>
    <t>K</t>
  </si>
  <si>
    <t>OIG Initiated Adjustment Claim</t>
  </si>
  <si>
    <t>Use to identify adjustments initiated by the OIG.</t>
  </si>
  <si>
    <t>L</t>
  </si>
  <si>
    <t>M</t>
  </si>
  <si>
    <t>MSP Initiated Adjustment Claim</t>
  </si>
  <si>
    <t>Use to identify adjustments initiated by the MSP.</t>
  </si>
  <si>
    <t>N</t>
  </si>
  <si>
    <t>O</t>
  </si>
  <si>
    <t>Nonpayment/Zero Claims</t>
  </si>
  <si>
    <t>Inpatient records only - non-payment bill.</t>
  </si>
  <si>
    <t>P</t>
  </si>
  <si>
    <t>QIO Adjustment Claim</t>
  </si>
  <si>
    <t>Adjustment initiated by QIO review.</t>
  </si>
  <si>
    <t>Q</t>
  </si>
  <si>
    <t>Claim Submitted for Reconsideration Outside of Timely Limits</t>
  </si>
  <si>
    <t>This code is for internal payer use only - not to be used by providers.</t>
  </si>
  <si>
    <t>R-W</t>
  </si>
  <si>
    <t>X</t>
  </si>
  <si>
    <t>Void/Cancel a Prior Abbreviated Encounter Submission</t>
  </si>
  <si>
    <t>Used by a Medicare Advantage contractor or other plan to void an incorrect bill.</t>
  </si>
  <si>
    <t>Y</t>
  </si>
  <si>
    <t>Replacement of Prior Abbreviated Encounter Submission</t>
  </si>
  <si>
    <t>Used by a Medicare Advantage contractor or other plan to replace an incorrect bill.</t>
  </si>
  <si>
    <t>Z</t>
  </si>
  <si>
    <t>New Abbreviated Encounter Submission</t>
  </si>
  <si>
    <t>Used by a Medicare Advantage contractor or other plan to submit a new bill.</t>
  </si>
  <si>
    <t>(a)</t>
  </si>
  <si>
    <t>The developers of the Professional and Dental Health Care Claim Implementation Guides (ASC X12N 837 (004010X098, 004010X097, 005010X222 and 005010X224)) have indicated that this code is acceptable for use in those transactions.</t>
  </si>
  <si>
    <t>(b)</t>
  </si>
  <si>
    <t>Do not use for Medicare PPS claims. (For second and subsequent interim bills use code 7, and see Condition Code D3 (FL18-FL28).</t>
  </si>
  <si>
    <t>Not to be confused with Admission Date (format MM/DD/YYYY) -FOR HOSPITAL OUTPATIENTS/ASCs USE PATIENT VISIT DATE.</t>
  </si>
  <si>
    <t>Discharge date (format MM/DD/YYYY) -FOR HOSPITAL OUTPATIENTS/ASCs USE PATIENT VISIT DATE WHEN PATIENT LEAVES FACILITY (can be same as FROM date).</t>
  </si>
  <si>
    <t>Patient identifier as assigned by payer (LEAVE THIS FIELD BLANK - SPACE FILLED)</t>
  </si>
  <si>
    <t>Patient Social Security Number (LEAVE THIS FIELD BLANK - SPACE FILLED)</t>
  </si>
  <si>
    <t>Zip + 4 no hyphen (It is acceptable to only provide first 5 digits of zip code).</t>
  </si>
  <si>
    <t>Date of birth (MM/DD/YYYY) must contain the slashes.</t>
  </si>
  <si>
    <t>Admission(visit)/Start of Care Date</t>
  </si>
  <si>
    <t>For inpatient, the date of admission. for other, the start date for this episode of care</t>
  </si>
  <si>
    <t>Indicates the priority of inpatient admission</t>
  </si>
  <si>
    <t>Indicates the source of the referral for the inpatient admission</t>
  </si>
  <si>
    <t>Indicates the disposition or discharge staus of the inpatient on the discharge date</t>
  </si>
  <si>
    <t>PrvID</t>
  </si>
  <si>
    <t>License</t>
  </si>
  <si>
    <t>Long Name</t>
  </si>
  <si>
    <t>Short Name</t>
  </si>
  <si>
    <t>Facility FIPS</t>
  </si>
  <si>
    <t>County</t>
  </si>
  <si>
    <t>CountyGroup</t>
  </si>
  <si>
    <t>Mailing Address</t>
  </si>
  <si>
    <t>Las Vegas</t>
  </si>
  <si>
    <t>Clark</t>
  </si>
  <si>
    <t>NV</t>
  </si>
  <si>
    <t>Reno</t>
  </si>
  <si>
    <t>Washoe</t>
  </si>
  <si>
    <t>Washoe/Carson City</t>
  </si>
  <si>
    <t>Henderson</t>
  </si>
  <si>
    <t>Carson City</t>
  </si>
  <si>
    <t>Sparks</t>
  </si>
  <si>
    <t>Elko</t>
  </si>
  <si>
    <t>Rural</t>
  </si>
  <si>
    <t>Douglas</t>
  </si>
  <si>
    <t>Fallon</t>
  </si>
  <si>
    <t>Churchill</t>
  </si>
  <si>
    <t>Native American/Alaskan</t>
  </si>
  <si>
    <t>Asian/Pacific Islander</t>
  </si>
  <si>
    <t>Black</t>
  </si>
  <si>
    <t>White</t>
  </si>
  <si>
    <t>Hispanic</t>
  </si>
  <si>
    <t>Other</t>
  </si>
  <si>
    <t>Male</t>
  </si>
  <si>
    <t>Female</t>
  </si>
  <si>
    <t>U</t>
  </si>
  <si>
    <t>Single</t>
  </si>
  <si>
    <t>Married</t>
  </si>
  <si>
    <t>Life Partner</t>
  </si>
  <si>
    <t>Legally Separated</t>
  </si>
  <si>
    <t>Divorced</t>
  </si>
  <si>
    <t>Widowed</t>
  </si>
  <si>
    <t>Bill Type / Frequency</t>
  </si>
  <si>
    <t>Admission &amp; Discharge Hour Formats</t>
  </si>
  <si>
    <t>Admission Type (Atype)</t>
  </si>
  <si>
    <t>Emergency</t>
  </si>
  <si>
    <t>Urgent</t>
  </si>
  <si>
    <t>Elective</t>
  </si>
  <si>
    <t>Newborn</t>
  </si>
  <si>
    <t>Trauma</t>
  </si>
  <si>
    <t>Not Available</t>
  </si>
  <si>
    <t>Point of Origin (Previously called Admission Source or Referral Source)</t>
  </si>
  <si>
    <t>Physician Referral (non healthcare facility point of origin)</t>
  </si>
  <si>
    <t>Clinic Referral</t>
  </si>
  <si>
    <t>HMO Referral (reserved for NUBC if record is 2008 or later)</t>
  </si>
  <si>
    <t>Transfer from a Hospital(Different Facility)</t>
  </si>
  <si>
    <r>
      <t xml:space="preserve">Transfer from a Skilled Nursing Facility (SNF) (or ICF added for 2008 &amp; forward) </t>
    </r>
    <r>
      <rPr>
        <b/>
        <sz val="10"/>
        <rFont val="Arial"/>
        <family val="2"/>
      </rPr>
      <t>(If Atype is 4 this means born in the hospital)</t>
    </r>
  </si>
  <si>
    <r>
      <t xml:space="preserve">Transfer from Another Health Care Facility  </t>
    </r>
    <r>
      <rPr>
        <b/>
        <sz val="10"/>
        <rFont val="Arial"/>
        <family val="2"/>
      </rPr>
      <t>(If Atype is 4 this means born outside the hospital)</t>
    </r>
  </si>
  <si>
    <t>Emergency Room (this disapears after July 1, 2010 discharges)</t>
  </si>
  <si>
    <t>Court or Law Inforcement</t>
  </si>
  <si>
    <t>Info Not Available</t>
  </si>
  <si>
    <t>Transfer From a Critical Access Hospital (reserved for NUBC if record is 2008 or later)</t>
  </si>
  <si>
    <t>Transfer From Another Home Health Agency</t>
  </si>
  <si>
    <t>Readmission to Same Home Health Agency</t>
  </si>
  <si>
    <t>Transfer from Hospital Inpatient in Same Facility Resulting in Separate Claim to Payer</t>
  </si>
  <si>
    <t>Reserved for assignment (2008 forward - Transfer from Ambulatory Surgery Center)</t>
  </si>
  <si>
    <t>Reserved for assignment (2008 forward - Transfer from Hospice)</t>
  </si>
  <si>
    <t>Reserved for assignment</t>
  </si>
  <si>
    <t>R</t>
  </si>
  <si>
    <t>S</t>
  </si>
  <si>
    <t>T</t>
  </si>
  <si>
    <t>V</t>
  </si>
  <si>
    <t>W</t>
  </si>
  <si>
    <t>01 - Discharged to Home or Self-Care(Routine Discharge)</t>
  </si>
  <si>
    <t>02 - Discharged-Transferred to a Short-Term General Hospital for Inpatient Care</t>
  </si>
  <si>
    <t>03 - Discharged-Transferred to Skilled Nursing Facility(SNF)</t>
  </si>
  <si>
    <t>04 - Discharged-Transferred to an Intermediate Care Facility(ICF)</t>
  </si>
  <si>
    <t>05 - Discharged-Transferred to another Type of Health Care Institution not Defined Elsewhere in Code List</t>
  </si>
  <si>
    <t>06 - Discharged-Transferred to Home Under Care of Organized Home Health Service Org in Anticipation of Covered Skilled Care</t>
  </si>
  <si>
    <t>07 - Left Against Medical Advice or Discontinued Care</t>
  </si>
  <si>
    <t>08 - (Discharged to home under IV provider) ( 2008 &amp; forward - Reserved for assignment)</t>
  </si>
  <si>
    <t>09 - Admitted as Inpatient to this Hospital</t>
  </si>
  <si>
    <t>10 - Reserved for assignment</t>
  </si>
  <si>
    <t>11 - Reserved for assignment</t>
  </si>
  <si>
    <t>12 - Reserved for assignment</t>
  </si>
  <si>
    <t>13 - Reserved for assignment</t>
  </si>
  <si>
    <t>14 - Reserved for assignment</t>
  </si>
  <si>
    <t>15 - Reserved for assignment</t>
  </si>
  <si>
    <t>16 - Reserved for assignment</t>
  </si>
  <si>
    <t>17 - Reserved for assignment</t>
  </si>
  <si>
    <t>18 - Reserved for assignment</t>
  </si>
  <si>
    <t>19 - Reserved for assignment</t>
  </si>
  <si>
    <t>20 - Expired</t>
  </si>
  <si>
    <t>21 - Reserved for assignment</t>
  </si>
  <si>
    <t>22 - Reserved for assignment</t>
  </si>
  <si>
    <t>23 - Reserved for assignment</t>
  </si>
  <si>
    <t>24 - Reserved for assignment</t>
  </si>
  <si>
    <t>25 - Reserved for assignment</t>
  </si>
  <si>
    <t>26 - Reserved for assignment</t>
  </si>
  <si>
    <t>27 - Reserved for assignment</t>
  </si>
  <si>
    <t>28 - Reserved for assignment</t>
  </si>
  <si>
    <t>29 - Reserved for assignment</t>
  </si>
  <si>
    <t>30 - Still Patient</t>
  </si>
  <si>
    <t>31 - Reserved for assignment</t>
  </si>
  <si>
    <t>32 - Reserved for assignment</t>
  </si>
  <si>
    <t>33 - Reserved for assignment</t>
  </si>
  <si>
    <t>34 - Reserved for assignment</t>
  </si>
  <si>
    <t>35 - Reserved for assignment</t>
  </si>
  <si>
    <t>36 - Reserved for assignment</t>
  </si>
  <si>
    <t>37 - Reserved for assignment</t>
  </si>
  <si>
    <t>38 - Reserved for assignment</t>
  </si>
  <si>
    <t>39 - Reserved for assignment</t>
  </si>
  <si>
    <t>40 - Expired at Home</t>
  </si>
  <si>
    <t>41 - Expired in a Medical Facility (hospital, SNF, ICF, free standing hospice)</t>
  </si>
  <si>
    <t>42 - Expired - Place Unknown</t>
  </si>
  <si>
    <t>43 - (Reserved for assignment) (2008 &amp; forward -Discharged-Transferred to a Federal Health Care Facility)</t>
  </si>
  <si>
    <t>44 - Reserved for assignment</t>
  </si>
  <si>
    <t>45 - Reserved for assignment</t>
  </si>
  <si>
    <t>46 - Reserved for assignment</t>
  </si>
  <si>
    <t>47 - Reserved for assignment</t>
  </si>
  <si>
    <t>48 - Reserved for assignment</t>
  </si>
  <si>
    <t>49 - Reserved for assignment</t>
  </si>
  <si>
    <t>50 - Hospice - Home</t>
  </si>
  <si>
    <t>51 - Hospice - Medical Facility(Certified) Providing Hospice Level of Care</t>
  </si>
  <si>
    <t>52 - Reserved for assignment</t>
  </si>
  <si>
    <t>53 - Reserved for assignment</t>
  </si>
  <si>
    <t>54 - Reserved for assignment</t>
  </si>
  <si>
    <t>55 - Reserved for assignment</t>
  </si>
  <si>
    <t>56 - Reserved for assignment</t>
  </si>
  <si>
    <t>57 - Reserved for assignment</t>
  </si>
  <si>
    <t>58 - Reserved for assignment</t>
  </si>
  <si>
    <t>59 - Reserved for assignment</t>
  </si>
  <si>
    <t>60 - Reserved for assignment</t>
  </si>
  <si>
    <t>61 - (reserved prior to 2008) Discharged-Transferred to a Hospital-Based Medicare Approved Swing Bed</t>
  </si>
  <si>
    <t>62 - (reserved prior to 2008) Discharged-Transferred to an Inpatient Rehabilitation Facility(IRF) including Rehabilitation Distinct Part Units of a Hospital</t>
  </si>
  <si>
    <t>63 - (reserved prior to 2008) Discharged-Transferred to a Medicare Certified Long Term Care Hospital (LTCH)</t>
  </si>
  <si>
    <t>64 - (reserved prior to 2008) Discharged-Transferred to a Nursing Facility Certified under Medicaid, but not Medicare</t>
  </si>
  <si>
    <t>65 - (reserved prior to 2008) Discharged-Transferred to a Psychiatric Hospital or Psychiatric Distince Part Unit of a Hospital</t>
  </si>
  <si>
    <t>66 - (reserved prior to 2008) Discharged-Transferred to a Critical Access Hospital (CAH)</t>
  </si>
  <si>
    <t>67 - Reserved for assignment</t>
  </si>
  <si>
    <t>68 - Reserved for assignment</t>
  </si>
  <si>
    <t>69 - Reserved for assignment</t>
  </si>
  <si>
    <t>70 - (reserved prior to 2008) Dischared-Transferred to another Type of Health Care Institution not Defined in this Code List</t>
  </si>
  <si>
    <t>71 - Reserved for assignment</t>
  </si>
  <si>
    <t>72 - Reserved for assignment</t>
  </si>
  <si>
    <t>73 - Reserved for assignment</t>
  </si>
  <si>
    <t>74 - Reserved for assignment</t>
  </si>
  <si>
    <t>75 - Reserved for assignment</t>
  </si>
  <si>
    <t>76 - Reserved for assignment</t>
  </si>
  <si>
    <t>77 - Reserved for assignment</t>
  </si>
  <si>
    <t>78 - Reserved for assignment</t>
  </si>
  <si>
    <t>79 - Reserved for assignment</t>
  </si>
  <si>
    <t>80 - Reserved for assignment</t>
  </si>
  <si>
    <t>81 - Reserved for assignment</t>
  </si>
  <si>
    <t>82 - Reserved for assignment</t>
  </si>
  <si>
    <t>83 - Reserved for assignment</t>
  </si>
  <si>
    <t>84 - Reserved for assignment</t>
  </si>
  <si>
    <t>85 - Reserved for assignment</t>
  </si>
  <si>
    <t>86 - Reserved for assignment</t>
  </si>
  <si>
    <t>87 - Reserved for assignment</t>
  </si>
  <si>
    <t>88 - Reserved for assignment</t>
  </si>
  <si>
    <t>89 - Reserved for assignment</t>
  </si>
  <si>
    <t>90 - Reserved for assignment</t>
  </si>
  <si>
    <t>91 - Reserved for assignment</t>
  </si>
  <si>
    <t>92 - Reserved for assignment</t>
  </si>
  <si>
    <t>93 - Reserved for assignment</t>
  </si>
  <si>
    <t>94 - Reserved for assignment</t>
  </si>
  <si>
    <t>95 - Reserved for assignment</t>
  </si>
  <si>
    <t>96 - Reserved for assignment</t>
  </si>
  <si>
    <t>97 - Reserved for assignment</t>
  </si>
  <si>
    <t>98 - Reserved for assignment</t>
  </si>
  <si>
    <t>99 - Reserved for assignment</t>
  </si>
  <si>
    <t>Payer Codes (see separate tabs)</t>
  </si>
  <si>
    <t>Revenue Codes</t>
  </si>
  <si>
    <t>NOTE: These codes are based on the UB92 manual. See UB04 manual for additional codes.</t>
  </si>
  <si>
    <t>0020 - Reserved HIPPS</t>
  </si>
  <si>
    <t>0021 - Reserved HIPPS</t>
  </si>
  <si>
    <t>0022 - Skilled Nursing Facility(PPS) HIPPS</t>
  </si>
  <si>
    <t>0023 - Home Health(PPS) HIPPS</t>
  </si>
  <si>
    <t>0024 - Inpatient Rehab Facility(PPS) HIPPS</t>
  </si>
  <si>
    <t>0025 - Reserved HIPPS</t>
  </si>
  <si>
    <t>0026 - Reserved HIPPS</t>
  </si>
  <si>
    <t>0027 - Reserved HIPPS</t>
  </si>
  <si>
    <t>0028 - Reserved HIPPS</t>
  </si>
  <si>
    <t>0029 - Reserved HIPPS</t>
  </si>
  <si>
    <t>0100 - All-inclusive room and board plus ancillary</t>
  </si>
  <si>
    <t>0101 - All-inclusive room and board</t>
  </si>
  <si>
    <t>0102 - Reserved All-inclusive Rate</t>
  </si>
  <si>
    <t>0103 - Reserved All-inclusive Rate</t>
  </si>
  <si>
    <t>0104 - Reserved All-inclusive Rate</t>
  </si>
  <si>
    <t>0105 - Reserved All-inclusive Rate</t>
  </si>
  <si>
    <t>0106 - Reserved All-inclusive Rate</t>
  </si>
  <si>
    <t>0107 - Reserved All-inclusive Rate</t>
  </si>
  <si>
    <t>0108 - Reserved All-inclusive Rate</t>
  </si>
  <si>
    <t>0109 - Reserved All-inclusive Rate</t>
  </si>
  <si>
    <t>0110 - Room and Board Private(One Bed) - General Classification</t>
  </si>
  <si>
    <t>0111 - Room and Board Private(One Bed) - Medical-Surgical-GYN</t>
  </si>
  <si>
    <t>0112 - Room and Board Private(One Bed) - Obstetrics(OB)</t>
  </si>
  <si>
    <t>0113 - Room and Board Private(One Bed) - Pediatric</t>
  </si>
  <si>
    <t>0114 - Room and Board Private(One Bed) - Psychiatric</t>
  </si>
  <si>
    <t>0115 - Room and Board Private(One Bed) - Hospice</t>
  </si>
  <si>
    <t>0116 - Room and Board Private(One Bed) - Detoxification</t>
  </si>
  <si>
    <t>0117 - Room and Board Private(One Bed) - Oncology</t>
  </si>
  <si>
    <t>0118 - Room and Board Private(One Bed) - Rehabilitation</t>
  </si>
  <si>
    <t>0119 - Room and Board Private(One Bed) - Other</t>
  </si>
  <si>
    <t>0120 - Room and Board Semi-Private(Two Bed) - General Classification</t>
  </si>
  <si>
    <t>0121 - Room and Board Semi-Private(Two Bed) - Medical-Surgical-GYN</t>
  </si>
  <si>
    <t>0122 - Room and Board Semi-Private(Two Bed) - Obstetrics(OB)</t>
  </si>
  <si>
    <t>0123 - Room and Board Semi-Private(Two Bed) - Pediatric</t>
  </si>
  <si>
    <t>0124 - Room and Board Semi-Private(Two Bed) - Psychiatric</t>
  </si>
  <si>
    <t>0125 - Room and Board Semi-Private(Two Bed) - Hospice</t>
  </si>
  <si>
    <t>0126 - Room and Board Semi-Private(Two Bed) - Detoxification</t>
  </si>
  <si>
    <t>0127 - Room and Board Semi-Private(Two Bed) - Oncology</t>
  </si>
  <si>
    <t>0128 - Room and Board Semi-Private(Two Bed) - Rehabilitation</t>
  </si>
  <si>
    <t>0129 - Room and Board Semi-Private(Two Bed) - Other</t>
  </si>
  <si>
    <t>0130 - Room and Board (Three and Four Beds) - General Classification</t>
  </si>
  <si>
    <t>0131 - Room and Board (Three and Four Beds) - Medical-Surgical-GYN</t>
  </si>
  <si>
    <t>0132 - Room and Board (Three and Four Beds) - Obstetrics(OB)</t>
  </si>
  <si>
    <t>0133 - Room and Board (Three and Four Beds) - Pediatric</t>
  </si>
  <si>
    <t>0134 - Room and Board (Three and Four Beds) - Psychiatric</t>
  </si>
  <si>
    <t>0135 - Room and Board (Three and Four Beds) - Hospice</t>
  </si>
  <si>
    <t>0136 - Room and Board (Three and Four Beds) - Detoxification</t>
  </si>
  <si>
    <t>0137 - Room and Board (Three and Four Beds) - Oncology</t>
  </si>
  <si>
    <t>0138 - Room and Board (Three and Four Beds) - Rehabilitation</t>
  </si>
  <si>
    <t>0139 - Room and Board (Three and Four Beds) - Other</t>
  </si>
  <si>
    <t>0140 - Room and Board Deluxe Private - General Classification</t>
  </si>
  <si>
    <t>0141 - Room and Board Deluxe Private - Medical-Surgical-GYN</t>
  </si>
  <si>
    <t>0142 - Room and Board Deluxe Private - Obstetrics(OB)</t>
  </si>
  <si>
    <t>0143 - Room and Board Deluxe Private - Pediatric</t>
  </si>
  <si>
    <t>0144 - Room and Board Deluxe Private - Psychiatric</t>
  </si>
  <si>
    <t>0145 - Room and Board Deluxe Private - Hospice</t>
  </si>
  <si>
    <t>0146 - Room and Board Deluxe Private - Detoxification</t>
  </si>
  <si>
    <t>0147 - Room and Board Deluxe Private - Oncology</t>
  </si>
  <si>
    <t>0148 - Room and Board Deluxe Private - Rehabilitation</t>
  </si>
  <si>
    <t>0149 - Room and Board Deluxe Private - Other</t>
  </si>
  <si>
    <t>0150 - Room and Board Ward - General Classification</t>
  </si>
  <si>
    <t>0151 - Room and Board Ward - Medical-Surgical-GYN</t>
  </si>
  <si>
    <t>0152 - Room and Board Ward - Obstetrics(OB)</t>
  </si>
  <si>
    <t>0153 - Room and Board Ward - Pediatric</t>
  </si>
  <si>
    <t>0154 - Room and Board Ward - Psychiatric</t>
  </si>
  <si>
    <t>0155 - Room and Board Ward - Hospice</t>
  </si>
  <si>
    <t>0156 - Room and Board Ward - Detoxification</t>
  </si>
  <si>
    <t>0157 - Room and Board Ward - Oncology</t>
  </si>
  <si>
    <t>0158 - Room and Board Ward - Rehabilitation</t>
  </si>
  <si>
    <t>0159 - Room and Board Ward - Other</t>
  </si>
  <si>
    <t>0160 - Room and Board Other - General Classification</t>
  </si>
  <si>
    <t>0161 - Reserved Room and Board - Other</t>
  </si>
  <si>
    <t>0162 - Reserved Room and Board - Other</t>
  </si>
  <si>
    <t>0163 - Reserved Room and Board - Other</t>
  </si>
  <si>
    <t>0164 - Room and Board Other - Sterile Environment</t>
  </si>
  <si>
    <t>0165 - Reserved Room and Board - Other</t>
  </si>
  <si>
    <t>0166 - Reserved Room and Board - Other</t>
  </si>
  <si>
    <t>0167 - Room and Board Other - Self Care</t>
  </si>
  <si>
    <t>0168 - Reserved Room and Board - Other</t>
  </si>
  <si>
    <t>0169 - Room and Board Other - Other</t>
  </si>
  <si>
    <t>0170 - Nursery General Classification</t>
  </si>
  <si>
    <t>0171 - Nursery Newborn - Level I</t>
  </si>
  <si>
    <t>0172 - Nursery Newborn - Level II</t>
  </si>
  <si>
    <t>0173 - Nursery Newborn - Level III</t>
  </si>
  <si>
    <t>0174 - Nursery Newborn - Level IV</t>
  </si>
  <si>
    <t>0175 - Reserved Nursery</t>
  </si>
  <si>
    <t>0176 - Reserved Nursery</t>
  </si>
  <si>
    <t>0177 - Reserved Nursery</t>
  </si>
  <si>
    <t>0178 - Reserved Nursery</t>
  </si>
  <si>
    <t>0179 - Other Nursery</t>
  </si>
  <si>
    <t>0180 - LOA General Classification</t>
  </si>
  <si>
    <t>0181 - Reserved LOA</t>
  </si>
  <si>
    <t>0182 - LOA Patient Convenience</t>
  </si>
  <si>
    <t>0183 - LOA Therapeutic Leave</t>
  </si>
  <si>
    <t>0184 - Reserved LOA</t>
  </si>
  <si>
    <t>0185 - LOA Nursing Home(for hospitalizaion)</t>
  </si>
  <si>
    <t>0186 - Reserved LOA</t>
  </si>
  <si>
    <t>0187 - Reserved LOA</t>
  </si>
  <si>
    <t>0188 - Reserved LOA</t>
  </si>
  <si>
    <t>0189 - LOA Other</t>
  </si>
  <si>
    <t>0190 - Subacute Care General Classification</t>
  </si>
  <si>
    <t>0191 - Subacute Care - Level I</t>
  </si>
  <si>
    <t>0192 - Subacute Care - Level II</t>
  </si>
  <si>
    <t>0193 - Subacute Care - Level III</t>
  </si>
  <si>
    <t>0194 - Subacute Care _ Level IV</t>
  </si>
  <si>
    <t>0195 - Reserved</t>
  </si>
  <si>
    <t>0196 - Reserved</t>
  </si>
  <si>
    <t>0197 - Reserved</t>
  </si>
  <si>
    <t>0198 - Reserved</t>
  </si>
  <si>
    <t>0199 - Subacute Care Other</t>
  </si>
  <si>
    <t>0200 - ICU General Classification</t>
  </si>
  <si>
    <t>0201 - ICU Surgical</t>
  </si>
  <si>
    <t>0202 - ICU Medical</t>
  </si>
  <si>
    <t>0203 - ICU Pediatric</t>
  </si>
  <si>
    <t>0204 - ICU Psychiatric</t>
  </si>
  <si>
    <t>0205 - Reserved ICU</t>
  </si>
  <si>
    <t>0206 - ICU Intermediate</t>
  </si>
  <si>
    <t>0207 - ICU Burn Care</t>
  </si>
  <si>
    <t>0208 - ICU Trauma</t>
  </si>
  <si>
    <t>0209 - ICU Other Intensive Care</t>
  </si>
  <si>
    <t>0210 - Coronary Care General Classification</t>
  </si>
  <si>
    <t>0211 - Coronary Care Myocardial Infarction</t>
  </si>
  <si>
    <t>0212 - Coronary Care Pulmonary Care</t>
  </si>
  <si>
    <t>0213 - Coronary Care Heart Transplant</t>
  </si>
  <si>
    <t>0214 - Coronary Care Intermediate CCU</t>
  </si>
  <si>
    <t>0215 - Reserved Coronary Care</t>
  </si>
  <si>
    <t>0216 - Reserved Coronary Care</t>
  </si>
  <si>
    <t>0217 - Reserved Coronary Care</t>
  </si>
  <si>
    <t>0218 - Reserved Coronary Care</t>
  </si>
  <si>
    <t>0219 - Coronary Care Other Coronary CCU</t>
  </si>
  <si>
    <t>0220 - Special Charges General Classification</t>
  </si>
  <si>
    <t>0221 - Special Charges Admission Charge</t>
  </si>
  <si>
    <t>0222 - Special Charges Tech Support Charge</t>
  </si>
  <si>
    <t>0223 - Special Charges U.R. Service Charge</t>
  </si>
  <si>
    <t>0224 - Special Charges Late Charge, Medically Necessary</t>
  </si>
  <si>
    <t>0225 - Reserved Special Charges</t>
  </si>
  <si>
    <t>0226 - Reserved Special Charges</t>
  </si>
  <si>
    <t>0227 - Reserved Special Charges</t>
  </si>
  <si>
    <t>0228 - Reserved Special Charges</t>
  </si>
  <si>
    <t>0229 - Other Special Charges</t>
  </si>
  <si>
    <t>0230 - Incremental Nursing Charge General Classification</t>
  </si>
  <si>
    <t>0231 - Incremental Nursing Charge Nursery</t>
  </si>
  <si>
    <t>0232 - Incremental Nursing Charge OB</t>
  </si>
  <si>
    <t>0233 - Incremental Nursing Charge ICU</t>
  </si>
  <si>
    <t>0234 - Incremental Nursing Charge CCU</t>
  </si>
  <si>
    <t>0235 - Incremental Nursing Charge Hospice</t>
  </si>
  <si>
    <t>0236 - Reserved Incremental Nursing Charge</t>
  </si>
  <si>
    <t>0237 - Reserved Incremental Nursing Charge</t>
  </si>
  <si>
    <t>0238 - Reserved Incremental Nursing Charge</t>
  </si>
  <si>
    <t>0239 - Incremental Nursing Charge Other</t>
  </si>
  <si>
    <t>0240 - All Inclusive Ancillary General Classification</t>
  </si>
  <si>
    <t>0241 - All Inclusive Ancillary Basic</t>
  </si>
  <si>
    <t>0242 - All Inclusive Ancillary Comprehensive</t>
  </si>
  <si>
    <t>0243 - All Inclusive Ancillary Specialty</t>
  </si>
  <si>
    <t>0244 - Reserved All Inclusive Ancillary</t>
  </si>
  <si>
    <t>0245 - Reserved All Inclusive Ancillary</t>
  </si>
  <si>
    <t>0246 - Reserved All Inclusive Ancillary</t>
  </si>
  <si>
    <t>0247 - Reserved All Inclusive Ancillary</t>
  </si>
  <si>
    <t>0248 - Reserved All Inclusive Ancillary</t>
  </si>
  <si>
    <t>0249 - All Inclusive Ancillary Other</t>
  </si>
  <si>
    <t>0250 - Pharmacy General Classification</t>
  </si>
  <si>
    <t>0251 - Pharmacy Generic Drugs</t>
  </si>
  <si>
    <t>0252 - Pharmacy Non-Generic Drugs</t>
  </si>
  <si>
    <t>0253 - Pharmacy Take Home Drugs</t>
  </si>
  <si>
    <t>0254 - Pharmacy Drugs Incident to Other Diagnostic Services</t>
  </si>
  <si>
    <t>0255 - Pharmacy Drugs Incident to Radiology</t>
  </si>
  <si>
    <t>0256 - Pharmacy Experimental Drugs</t>
  </si>
  <si>
    <t>0257 - Pharmacy Non-Prescription</t>
  </si>
  <si>
    <t>0258 - Pharmacy IV Solutions</t>
  </si>
  <si>
    <t>0259 - Pharmacy Other</t>
  </si>
  <si>
    <t>0260 - IV Therapy General Classification</t>
  </si>
  <si>
    <t>0261 - IV Therapy Infusion Pump</t>
  </si>
  <si>
    <t>0262 - IV Therapy Pharmacy Svcs</t>
  </si>
  <si>
    <t>0263 - IV Therapy Drug or Supply Delivery</t>
  </si>
  <si>
    <t>0264 - IV Therapy Supplies</t>
  </si>
  <si>
    <t>0265 - Reserved IV Therapy</t>
  </si>
  <si>
    <t>0266 - Reserved IV Therapy</t>
  </si>
  <si>
    <t>0267 - Reserved IV Therapy</t>
  </si>
  <si>
    <t>0268 - Reserved IV Therapy</t>
  </si>
  <si>
    <t>0269 - IV Therapy Other</t>
  </si>
  <si>
    <t>0270 - Supplies &amp;amp; Devices General Classification</t>
  </si>
  <si>
    <t>0271 - Supplies &amp;amp; Devices Non-sterile</t>
  </si>
  <si>
    <t>0272 - Supplies &amp;amp; Devices Sterile</t>
  </si>
  <si>
    <t>0273 - Supplies &amp;amp; Devices Take Home</t>
  </si>
  <si>
    <t>0274 - Supplies &amp;amp; Devices Prosthetic or Orthotic</t>
  </si>
  <si>
    <t>0275 - Supplies &amp;amp; Devices Pacemaker</t>
  </si>
  <si>
    <t>0276 - Supplies &amp;amp; Devices Intraocular Lens</t>
  </si>
  <si>
    <t>0277 - Supplies &amp;amp; Devices Oxygen-Take Home</t>
  </si>
  <si>
    <t>0278 - Supplies &amp;amp; Devices Other Implant</t>
  </si>
  <si>
    <t>0279 - Supplies &amp;amp; Devices Other</t>
  </si>
  <si>
    <t>0280 - Oncology General Classification</t>
  </si>
  <si>
    <t>0281 - Reserved Oncology</t>
  </si>
  <si>
    <t>0282 - Reserved Oncology</t>
  </si>
  <si>
    <t>0283 - Reserved Oncology</t>
  </si>
  <si>
    <t>0284 - Reserved Oncology</t>
  </si>
  <si>
    <t>0285 - Reserved Oncology</t>
  </si>
  <si>
    <t>0286 - Reserved Oncology</t>
  </si>
  <si>
    <t>0287 - Reserved Oncology</t>
  </si>
  <si>
    <t>0288 - Reserved Oncology</t>
  </si>
  <si>
    <t>0289 - Oncology Other</t>
  </si>
  <si>
    <t>0290 - Durable Med Equip General Classification</t>
  </si>
  <si>
    <t>0291 - Durable Med Equip Rental</t>
  </si>
  <si>
    <t>0292 - Durable Med Equip Purchase New</t>
  </si>
  <si>
    <t>0293 - Durable Med Equip Purchase Used</t>
  </si>
  <si>
    <t>0294 - Durable Med Equip Supplies &amp;amp; Drugs for</t>
  </si>
  <si>
    <t>0295 - Reserved Durable Med Equip</t>
  </si>
  <si>
    <t>0296 - Reserved Durable Med Equip</t>
  </si>
  <si>
    <t>0297 - Reserved Durable Med Equip</t>
  </si>
  <si>
    <t>0298 - Reserved Durable Med Equip</t>
  </si>
  <si>
    <t>0299 - Durable Med Equip Other</t>
  </si>
  <si>
    <t>0300 - Laboratory General Classification</t>
  </si>
  <si>
    <t>0301 - Laboratory Chemistry</t>
  </si>
  <si>
    <t>0302 - Laboratory Immunology</t>
  </si>
  <si>
    <t>0303 - Laboratory Renal Patient(home)</t>
  </si>
  <si>
    <t>0304 - Laboratory Dialysis</t>
  </si>
  <si>
    <t>0305 - Laboratory Hematology</t>
  </si>
  <si>
    <t>0306 - Laboratory Bacteriology &amp;amp; Microbiology</t>
  </si>
  <si>
    <t>0307 - Laboratory Urology</t>
  </si>
  <si>
    <t>0308 - Reserved Laboratory</t>
  </si>
  <si>
    <t>0309 - Laboratory Other</t>
  </si>
  <si>
    <t>0310 - Laboratory Pathology General Classification</t>
  </si>
  <si>
    <t>0311 - Laboratory Pathology Cytology</t>
  </si>
  <si>
    <t>0312 - Laboratory Pathology Histology</t>
  </si>
  <si>
    <t>0313 - Reserved Laboratory Pathology</t>
  </si>
  <si>
    <t>0314 - Laboratory Pathology Biopsy</t>
  </si>
  <si>
    <t>0315 - Reserved Laboratory Pathology</t>
  </si>
  <si>
    <t>0316 - Reserved Laboratory Pathology</t>
  </si>
  <si>
    <t>0317 - Reserved Laboratory Pathology</t>
  </si>
  <si>
    <t>0318 - Reserved Laboratory Pathology</t>
  </si>
  <si>
    <t>0319 - Laboratory Pathology Other</t>
  </si>
  <si>
    <t>0320 - Radiology -Diagnostic General Classification</t>
  </si>
  <si>
    <t>0321 - Radiology -Diagnostic Angiocardiology</t>
  </si>
  <si>
    <t>0322 - Radiology -Diagnostic Arthrography</t>
  </si>
  <si>
    <t>0323 - Radiology -Diagnostic Arteriography</t>
  </si>
  <si>
    <t>0324 - Radiology -Diagnostic Chest X-Ray</t>
  </si>
  <si>
    <t>0325 - Reserved Radiology -Diagnostic</t>
  </si>
  <si>
    <t>0326 - Reserved Radiology -Diagnostic</t>
  </si>
  <si>
    <t>0327 - Reserved Radiology -Diagnostic</t>
  </si>
  <si>
    <t>0328 - Reserved Radiology -Diagnostic</t>
  </si>
  <si>
    <t>0329 - Radiology -Diagnostic Other</t>
  </si>
  <si>
    <t>0330 - Radiology -Therapeutic|Chemotherapy General Classification</t>
  </si>
  <si>
    <t>0331 - Radiology -Therapeutic|Chemotherapy Chemo Admin - Injected</t>
  </si>
  <si>
    <t>0332 - Radiology -Therapeutic|Chemotherapy Chemo Admin - Oral</t>
  </si>
  <si>
    <t>0333 - Radiology -Therapeutic|Chemotherapy Radiation Therapy</t>
  </si>
  <si>
    <t>0334 - Reserved Radiology -Therapeutic|Chemotherapy</t>
  </si>
  <si>
    <t>0335 - Radiology -Therapeutic|Chemotherapy Admin - IV</t>
  </si>
  <si>
    <t>0336 - Reserved Radiology -Therapeutic|Chemotherapy</t>
  </si>
  <si>
    <t>0337 - Reserved Radiology -Therapeutic|Chemotherapy</t>
  </si>
  <si>
    <t>0338 - Reserved Radiology -Therapeutic|Chemotherapy</t>
  </si>
  <si>
    <t>0339 - Radiology -Therapeutic|Chemotherapy Other</t>
  </si>
  <si>
    <t>0340 - Nuclear Medicine General Classification</t>
  </si>
  <si>
    <t>0341 - Nuclear Medicine Diagnostic</t>
  </si>
  <si>
    <t>0342 - Nuclear Medicine Therapeutic</t>
  </si>
  <si>
    <t>0343 - Nuclear Medicine Diagnostic Radiopharmaceuticals</t>
  </si>
  <si>
    <t>0344 - Nuclear Medicine Therapeutic Radiopharmaceuticals</t>
  </si>
  <si>
    <t>0345 - Reserved Nuclear Medicine</t>
  </si>
  <si>
    <t>0346 - Reserved Nuclear Medicine</t>
  </si>
  <si>
    <t>0347 - Reserved Nuclear Medicine</t>
  </si>
  <si>
    <t>0348 - Reserved Nuclear Medicine</t>
  </si>
  <si>
    <t>0349 - Nuclear Medicine Other</t>
  </si>
  <si>
    <t>0350 - CT Scan General</t>
  </si>
  <si>
    <t>0351 - CT Scan Head Scan</t>
  </si>
  <si>
    <t>0352 - CT Scan Body Scan</t>
  </si>
  <si>
    <t>0353 - Reserved CT Scan</t>
  </si>
  <si>
    <t>0354 - Reserved CT Scan</t>
  </si>
  <si>
    <t>0355 - Reserved CT Scan</t>
  </si>
  <si>
    <t>0356 - Reserved CT Scan</t>
  </si>
  <si>
    <t>0357 - Reserved CT Scan</t>
  </si>
  <si>
    <t>0358 - Reserved CT Scan</t>
  </si>
  <si>
    <t>0359 - CT Scan Other</t>
  </si>
  <si>
    <t>0360 - OR Services General</t>
  </si>
  <si>
    <t>0361 - OR Services Minor Surgery</t>
  </si>
  <si>
    <t>0362 - OR Services Organ Transplant-Other than Kidney</t>
  </si>
  <si>
    <t>0363 - Reserved OR Services</t>
  </si>
  <si>
    <t>0364 - Reserved OR Services</t>
  </si>
  <si>
    <t>0365 - Reserved OR Services</t>
  </si>
  <si>
    <t>0366 - Reserved OR Services</t>
  </si>
  <si>
    <t>0367 - OR Services Kidney Transplant</t>
  </si>
  <si>
    <t>0368 - Reserved OR Services</t>
  </si>
  <si>
    <t>0369 - OR Services</t>
  </si>
  <si>
    <t>0370 - Anesthesia General</t>
  </si>
  <si>
    <t>0371 - Anesthesia Incident to Radiology</t>
  </si>
  <si>
    <t>0372 - Anesthesia Incident to Other DX Services</t>
  </si>
  <si>
    <t>0373 - Reserved Anesthesia</t>
  </si>
  <si>
    <t>0374 - Anesthesia Acupuncture</t>
  </si>
  <si>
    <t>0375 - Reserved Anesthesia</t>
  </si>
  <si>
    <t>0376 - Reserved Anesthesia</t>
  </si>
  <si>
    <t>0377 - Reserved Anesthesia</t>
  </si>
  <si>
    <t>0378 - Reserved Anesthesia</t>
  </si>
  <si>
    <t>0379 - Anesthesia Other</t>
  </si>
  <si>
    <t>0380 - Blood &amp;amp; Components General</t>
  </si>
  <si>
    <t>0381 - Blood &amp;amp; Components Packed Red Cells</t>
  </si>
  <si>
    <t>0382 - Blood &amp;amp; Components Whole Blood</t>
  </si>
  <si>
    <t>0383 - Blood &amp;amp; Components Plasma</t>
  </si>
  <si>
    <t>0384 - Blood &amp;amp; Components Platelets</t>
  </si>
  <si>
    <t>0385 - Blood &amp;amp; Components Leukocytes</t>
  </si>
  <si>
    <t>0386 - Blood &amp;amp; Components Other Components</t>
  </si>
  <si>
    <t>0387 - Blood &amp;amp; Components Other Derivatives (Cryoprecipitate)</t>
  </si>
  <si>
    <t>0388 - Reserved Blood &amp;amp; Components</t>
  </si>
  <si>
    <t>0389 - Blood &amp;amp; Components Other</t>
  </si>
  <si>
    <t>0390 - Blood Admin,Process,Storage General</t>
  </si>
  <si>
    <t>0391 - Blood Admin,Process,Storage Administration</t>
  </si>
  <si>
    <t>0392 - Blood Admin,Process,Storage Processing &amp;amp; Storage</t>
  </si>
  <si>
    <t>0393 - Reserved Blood Admin,Process,Storage</t>
  </si>
  <si>
    <t>0394 - Reserved Blood Admin,Process,Storage</t>
  </si>
  <si>
    <t>0395 - Reserved Blood Admin,Process,Storage</t>
  </si>
  <si>
    <t>0396 - Reserved Blood Admin,Process,Storage</t>
  </si>
  <si>
    <t>0397 - Reserved Blood Admin,Process,Storage</t>
  </si>
  <si>
    <t>0398 - Reserved Blood Admin,Process,Storage</t>
  </si>
  <si>
    <t>0399 - Blood Admin,Process,Storage Other Handling</t>
  </si>
  <si>
    <t>0400 - Imaging Services General</t>
  </si>
  <si>
    <t>0401 - Imaging Services Diagnostic Mammography</t>
  </si>
  <si>
    <t>0402 - Imaging Services Ultrasound</t>
  </si>
  <si>
    <t>0403 - Imaging Services Screening Mammography</t>
  </si>
  <si>
    <t>0404 - Imaging Services Positron Emission Tomography</t>
  </si>
  <si>
    <t>0405 - Reserved Imaging Services</t>
  </si>
  <si>
    <t>0406 - Reserved Imaging Services</t>
  </si>
  <si>
    <t>0407 - Reserved Imaging Services</t>
  </si>
  <si>
    <t>0408 - Reserved Imaging Services</t>
  </si>
  <si>
    <t>0409 - Imaging Services Other</t>
  </si>
  <si>
    <t>0410 - Respiratory Services General</t>
  </si>
  <si>
    <t>0411 - Reserved Respiratory Services</t>
  </si>
  <si>
    <t>0412 - Respiratory Services Inhalation</t>
  </si>
  <si>
    <t>0413 - Respiratory Services Hyperbaric Oxygen Therapy</t>
  </si>
  <si>
    <t>0414 - Reserved Respiratory Services</t>
  </si>
  <si>
    <t>0415 - Reserved Respiratory Services</t>
  </si>
  <si>
    <t>0416 - Reserved Respiratory Services</t>
  </si>
  <si>
    <t>0417 - Reserved Respiratory Services</t>
  </si>
  <si>
    <t>0418 - Reserved Respiratory Services</t>
  </si>
  <si>
    <t>0419 - Respiratory Services Other</t>
  </si>
  <si>
    <t>0420 - Physical Therapy General</t>
  </si>
  <si>
    <t>0421 - Physical Therapy Visit</t>
  </si>
  <si>
    <t>0422 - Physical Therapy Hourly</t>
  </si>
  <si>
    <t>0423 - Physical Therapy Group</t>
  </si>
  <si>
    <t>0424 - Physical Therapy Eval or Re-eval</t>
  </si>
  <si>
    <t>0425 - Reserved Physical Therapy</t>
  </si>
  <si>
    <t>0426 - Reserved Physical Therapy</t>
  </si>
  <si>
    <t>0427 - Reserved Physical Therapy</t>
  </si>
  <si>
    <t>0428 - Reserved Physical Therapy</t>
  </si>
  <si>
    <t>0429 - Physical Therapy Other</t>
  </si>
  <si>
    <t>0430 - Occupational Therapy General</t>
  </si>
  <si>
    <t>0431 - Occupational Therapy Visit</t>
  </si>
  <si>
    <t>0432 - Occupational Therapy Hourly</t>
  </si>
  <si>
    <t>0433 - Occupational Therapy Group</t>
  </si>
  <si>
    <t>0434 - Occupational Therapy Eval or Re-eval</t>
  </si>
  <si>
    <t>0435 - Reserved Occupational Therapy</t>
  </si>
  <si>
    <t>0436 - Reserved Occupational Therapy</t>
  </si>
  <si>
    <t>0437 - Reserved Occupational Therapy</t>
  </si>
  <si>
    <t>0438 - Reserved Occupational Therapy</t>
  </si>
  <si>
    <t>0439 - Occupational Therapy Other</t>
  </si>
  <si>
    <t>0440 - Speech Therapy General</t>
  </si>
  <si>
    <t>0441 - Speech Therapy Visit</t>
  </si>
  <si>
    <t>0442 - Speech Therapy Hourly</t>
  </si>
  <si>
    <t>0443 - Speech Therapy Group</t>
  </si>
  <si>
    <t>0444 - Speech Therapy Eval or Re-eval</t>
  </si>
  <si>
    <t>0445 - Reserved Speech Therapy</t>
  </si>
  <si>
    <t>0446 - Reserved Speech Therapy</t>
  </si>
  <si>
    <t>0447 - Reserved Speech Therapy</t>
  </si>
  <si>
    <t>0448 - Reserved Speech Therapy</t>
  </si>
  <si>
    <t>0449 - Speech Therapy Other</t>
  </si>
  <si>
    <t>0450 - ER General</t>
  </si>
  <si>
    <t>0451 - ER EMTALA Emergency Medical Screening</t>
  </si>
  <si>
    <t>0452 - ER Beyond EMATAL</t>
  </si>
  <si>
    <t>0453 - Reserved ER</t>
  </si>
  <si>
    <t>0454 - Reserved ER</t>
  </si>
  <si>
    <t>0455 - Reserved ER</t>
  </si>
  <si>
    <t>0456 - ER Urgent Care</t>
  </si>
  <si>
    <t>0457 - Reserved ER</t>
  </si>
  <si>
    <t>0458 - Reserved ER</t>
  </si>
  <si>
    <t>0459 - ER Other</t>
  </si>
  <si>
    <t>0460 - Pulmonary Function General</t>
  </si>
  <si>
    <t>0461 - Reserved Pulmonary Function</t>
  </si>
  <si>
    <t>0462 - Reserved Pulmonary Function</t>
  </si>
  <si>
    <t>0463 - Reserved Pulmonary Function</t>
  </si>
  <si>
    <t>0464 - Reserved Pulmonary Function</t>
  </si>
  <si>
    <t>0465 - Reserved Pulmonary Function</t>
  </si>
  <si>
    <t>0466 - Reserved Pulmonary Function</t>
  </si>
  <si>
    <t>0467 - Reserved Pulmonary Function</t>
  </si>
  <si>
    <t>0468 - Reserved Pulmonary Function</t>
  </si>
  <si>
    <t>0469 - Pulmonary Function Other</t>
  </si>
  <si>
    <t>0470 - Audiology General</t>
  </si>
  <si>
    <t>0471 - Audiology Diagnostic</t>
  </si>
  <si>
    <t>0472 - Audiology Treatment</t>
  </si>
  <si>
    <t>0473 - Reserved Audiology</t>
  </si>
  <si>
    <t>0474 - Reserved Audiology</t>
  </si>
  <si>
    <t>0475 - Reserved Audiology</t>
  </si>
  <si>
    <t>0476 - Reserved Audiology</t>
  </si>
  <si>
    <t>0477 - Reserved Audiology</t>
  </si>
  <si>
    <t>0478 - Reserved Audiology</t>
  </si>
  <si>
    <t>0479 - Audiology Other</t>
  </si>
  <si>
    <t>0480 - Cardiology General</t>
  </si>
  <si>
    <t>0481 - Cardiology Cardiac Cath Lab</t>
  </si>
  <si>
    <t>0482 - Cardiology Stress Test</t>
  </si>
  <si>
    <t>0483 - Cardiology Echocardiology</t>
  </si>
  <si>
    <t>0484 - Reserved Cardiology</t>
  </si>
  <si>
    <t>0485 - Reserved Cardiology</t>
  </si>
  <si>
    <t>0486 - Reserved Cardiology</t>
  </si>
  <si>
    <t>0487 - Reserved Cardiology</t>
  </si>
  <si>
    <t>0488 - Reserved Cardiology</t>
  </si>
  <si>
    <t>0489 - Cardiology Other</t>
  </si>
  <si>
    <t>0490 - Ambulatory Surgical Care General</t>
  </si>
  <si>
    <t>0491 - Reserved Ambulatory Surgical Care</t>
  </si>
  <si>
    <t>0492 - Reserved Ambulatory Surgical Care</t>
  </si>
  <si>
    <t>0493 - Reserved Ambulatory Surgical Care</t>
  </si>
  <si>
    <t>0494 - Reserved Ambulatory Surgical Care</t>
  </si>
  <si>
    <t>0495 - Reserved Ambulatory Surgical Care</t>
  </si>
  <si>
    <t>0496 - Reserved Ambulatory Surgical Care</t>
  </si>
  <si>
    <t>0497 - Reserved Ambulatory Surgical Care</t>
  </si>
  <si>
    <t>0498 - Reserved Ambulatory Surgical Care</t>
  </si>
  <si>
    <t>0499 - Ambulatory Surgical Care Other</t>
  </si>
  <si>
    <t>0500 - Outpatient Services General</t>
  </si>
  <si>
    <t>0501 - Reserved Outpatient Services</t>
  </si>
  <si>
    <t>0502 - Reserved Outpatient Services</t>
  </si>
  <si>
    <t>0503 - Reserved Outpatient Services</t>
  </si>
  <si>
    <t>0504 - Reserved Outpatient Services</t>
  </si>
  <si>
    <t>0505 - Reserved Outpatient Services</t>
  </si>
  <si>
    <t>0506 - Reserved Outpatient Services</t>
  </si>
  <si>
    <t>0507 - Reserved Outpatient Services</t>
  </si>
  <si>
    <t>0508 - Reserved Outpatient Services</t>
  </si>
  <si>
    <t>0509 - Outpatient Services Other</t>
  </si>
  <si>
    <t>0510 - Clinic Other</t>
  </si>
  <si>
    <t>0511 - Clinic Chronic Pain Center</t>
  </si>
  <si>
    <t>0512 - Clinic Dental</t>
  </si>
  <si>
    <t>0513 - Clinic Psychiatric</t>
  </si>
  <si>
    <t>0514 - Clinic OB-GYN</t>
  </si>
  <si>
    <t>0515 - Clinic Pediatric</t>
  </si>
  <si>
    <t>0516 - Clinic Urgent Care</t>
  </si>
  <si>
    <t>0517 - Clinic Family Practice</t>
  </si>
  <si>
    <t>0518 - Reserved Clinic</t>
  </si>
  <si>
    <t>0519 - Clinic Other</t>
  </si>
  <si>
    <t>0520 - Free-Standing Clinic General</t>
  </si>
  <si>
    <t>0521 - Free-Standing Clinic Visit by Member to RHC-FQHC</t>
  </si>
  <si>
    <t>0522 - Free-Standing Clinic Home Visit by RHC-FQHC Practitioner</t>
  </si>
  <si>
    <t>0523 - Free-Standing Clinic Family Practice</t>
  </si>
  <si>
    <t>0524 - Free-Standing Clinic Visit: RHC-FQHC Practitioner to Member in a Covered Part A Stay in SNF</t>
  </si>
  <si>
    <t>0525 - Free-Standing Clinic Visit: RHC-FQHC Practitioner to Member in SNF not Covered Part A Stay</t>
  </si>
  <si>
    <t>0526 - Free-Standing Clinic Urgent Care</t>
  </si>
  <si>
    <t>0527 - Free-Standing Clinic Visiting Nurse Service to Member Home in a Home Health Shortage Area</t>
  </si>
  <si>
    <t>0528 - Free-Standing Clinic Visit: RHC-FQHC Practitioner to Other non RHC-FQHC Site</t>
  </si>
  <si>
    <t>0529 - Free-Standing Clinic Other</t>
  </si>
  <si>
    <t>0530 - Osteopathic Services General</t>
  </si>
  <si>
    <t>0531 - Osteopathic Services Therapy</t>
  </si>
  <si>
    <t>0532 - Reserved Osteopathic Services</t>
  </si>
  <si>
    <t>0533 - Reserved Osteopathic Services</t>
  </si>
  <si>
    <t>0534 - Reserved Osteopathic Services</t>
  </si>
  <si>
    <t>0535 - Reserved Osteopathic Services</t>
  </si>
  <si>
    <t>0536 - Reserved Osteopathic Services</t>
  </si>
  <si>
    <t>0537 - Reserved Osteopathic Services</t>
  </si>
  <si>
    <t>0538 - Reserved Osteopathic Services</t>
  </si>
  <si>
    <t>0539 - Osteopathic Services Other</t>
  </si>
  <si>
    <t>0540 - Ambulance General</t>
  </si>
  <si>
    <t>0541 - Ambulance Supplies</t>
  </si>
  <si>
    <t>0542 - Ambulance Medical Transport</t>
  </si>
  <si>
    <t>0543 - Ambulance Heart Mobile</t>
  </si>
  <si>
    <t>0544 - Ambulance Oxygen</t>
  </si>
  <si>
    <t>0545 - Ambulance Air</t>
  </si>
  <si>
    <t>0546 - Ambulance Neonatal Services</t>
  </si>
  <si>
    <t>0547 - Ambulance Pharmacy</t>
  </si>
  <si>
    <t>0548 - Ambulance EKG Transmission</t>
  </si>
  <si>
    <t>0549 - Ambulance Other</t>
  </si>
  <si>
    <t>0550 - Home Health - Skilled Nursing General</t>
  </si>
  <si>
    <t>0551 - Home Health - Skilled Nursing Visit Charge</t>
  </si>
  <si>
    <t>0552 - Home Health - Skilled Nursing Hourly Charge</t>
  </si>
  <si>
    <t>0553 - Reserved Home Health - Skilled Nursing</t>
  </si>
  <si>
    <t>0554 - Reserved Home Health - Skilled Nursing</t>
  </si>
  <si>
    <t>0555 - Reserved Home Health - Skilled Nursing</t>
  </si>
  <si>
    <t>0556 - Reserved Home Health - Skilled Nursing</t>
  </si>
  <si>
    <t>0557 - Reserved Home Health - Skilled Nursing</t>
  </si>
  <si>
    <t>0558 - Reserved Home Health - Skilled Nursing</t>
  </si>
  <si>
    <t>0559 - Home Health - Skilled Nursing Other</t>
  </si>
  <si>
    <t>0560 - Home Health - Medical Social Svcs General</t>
  </si>
  <si>
    <t>0561 - Home Health - Medical Social Svcs Visit Charge</t>
  </si>
  <si>
    <t>0562 - Home Health - Medical Social Svcs Hourly Charge</t>
  </si>
  <si>
    <t>0563 - Reserved Home Health - Medical Social Svcs</t>
  </si>
  <si>
    <t>0564 - Reserved Home Health - Medical Social Svcs</t>
  </si>
  <si>
    <t>0565 - Reserved Home Health - Medical Social Svcs</t>
  </si>
  <si>
    <t>0566 - Reserved Home Health - Medical Social Svcs</t>
  </si>
  <si>
    <t>0567 - Reserved Home Health - Medical Social Svcs</t>
  </si>
  <si>
    <t>0568 - Reserved Home Health - Medical Social Svcs</t>
  </si>
  <si>
    <t>0569 - Home Health - Medical Social Svcs Other</t>
  </si>
  <si>
    <t>0570 - Home Health Aide General</t>
  </si>
  <si>
    <t>0571 - Home Health Aide Visit Charge</t>
  </si>
  <si>
    <t>0572 - Home Health Aide Hourly Charge</t>
  </si>
  <si>
    <t>0573 - Reserved Home Health Aide</t>
  </si>
  <si>
    <t>0574 - Reserved Home Health Aide</t>
  </si>
  <si>
    <t>0575 - Reserved Home Health Aide</t>
  </si>
  <si>
    <t>0576 - Reserved Home Health Aide</t>
  </si>
  <si>
    <t>0577 - Reserved Home Health Aide</t>
  </si>
  <si>
    <t>0578 - Reserved Home Health Aide</t>
  </si>
  <si>
    <t>0579 - Home Health Aide Other</t>
  </si>
  <si>
    <t>0580 - Home Health - Other Visits General</t>
  </si>
  <si>
    <t>0581 - Home Health - Other Visits Visit Charge</t>
  </si>
  <si>
    <t>0582 - Home Health - Other Visits Hourly Charge</t>
  </si>
  <si>
    <t>0583 - Reserved Home Health - Other Visits</t>
  </si>
  <si>
    <t>0584 - Reserved Home Health - Other Visits</t>
  </si>
  <si>
    <t>0585 - Reserved Home Health - Other Visits</t>
  </si>
  <si>
    <t>0586 - Reserved Home Health - Other Visits</t>
  </si>
  <si>
    <t>0587 - Reserved Home Health - Other Visits</t>
  </si>
  <si>
    <t>0588 - Reserved Home Health - Other Visits</t>
  </si>
  <si>
    <t>0589 - Home Health - Other Visits Other</t>
  </si>
  <si>
    <t>0590 - Home Health Units of Service General</t>
  </si>
  <si>
    <t>0591 - Reserved Home Health Units of Service</t>
  </si>
  <si>
    <t>0592 - Reserved Home Health Units of Service</t>
  </si>
  <si>
    <t>0593 - Reserved Home Health Units of Service</t>
  </si>
  <si>
    <t>0594 - Reserved Home Health Units of Service</t>
  </si>
  <si>
    <t>0595 - Reserved Home Health Units of Service</t>
  </si>
  <si>
    <t>0596 - Reserved Home Health Units of Service</t>
  </si>
  <si>
    <t>0597 - Reserved Home Health Units of Service</t>
  </si>
  <si>
    <t>0598 - Reserved Home Health Units of Service</t>
  </si>
  <si>
    <t>0599 - Reserved Home Health Units of Service</t>
  </si>
  <si>
    <t>0600 - Home Health - Oxygen General</t>
  </si>
  <si>
    <t>0601 - Home Health - Oxygen Stat Equip-Supply-Content</t>
  </si>
  <si>
    <t>0602 - Home Health - Oxygen Stat Equip-Supply &amp;lt;1 LPM</t>
  </si>
  <si>
    <t>0603 - Home Health - Oxygen Stat Equip-Supply &amp;gt;4 LPM</t>
  </si>
  <si>
    <t>0604 - Home Health - Oxygen Port Add-on</t>
  </si>
  <si>
    <t>0605 - Reserved Home Health - Oxygen</t>
  </si>
  <si>
    <t>0606 - Reserved Home Health - Oxygen</t>
  </si>
  <si>
    <t>0607 - Reserved Home Health - Oxygen</t>
  </si>
  <si>
    <t>0608 - Reserved Home Health - Oxygen</t>
  </si>
  <si>
    <t>0609 - Home Health - Oxygen Other</t>
  </si>
  <si>
    <t>0610 - MRT General</t>
  </si>
  <si>
    <t>0611 - MRT Brain-Brainstem</t>
  </si>
  <si>
    <t>0612 - MRT Spine-Spinal Cord</t>
  </si>
  <si>
    <t>0613 - Reserved MRT</t>
  </si>
  <si>
    <t>0614 - MRT Other</t>
  </si>
  <si>
    <t>0615 - MRT Head and Neck</t>
  </si>
  <si>
    <t>0616 - MRT Lower Extremities</t>
  </si>
  <si>
    <t>0617 - Reserved MRT</t>
  </si>
  <si>
    <t>0618 - MRT MRA-Other</t>
  </si>
  <si>
    <t>0619 - MRT Other</t>
  </si>
  <si>
    <t>0620 - Reserved Supplies 027X Extension</t>
  </si>
  <si>
    <t>0621 - Supplies 027X Extension Incident to Radiology</t>
  </si>
  <si>
    <t>0622 - Supplies 027X Extension Incident to Other DX Services</t>
  </si>
  <si>
    <t>0623 - Supplies 027X Extension Surgical Dressings</t>
  </si>
  <si>
    <t>0624 - Supplies 027X Extension FDA Investigational Devices</t>
  </si>
  <si>
    <t>0625 - Reserved Supplies 027X Extension</t>
  </si>
  <si>
    <t>0626 - Reserved Supplies 027X Extension</t>
  </si>
  <si>
    <t>0627 - Reserved Supplies 027X Extension</t>
  </si>
  <si>
    <t>0628 - Reserved Supplies 027X Extension</t>
  </si>
  <si>
    <t>0629 - Reserved Supplies 027X Extension</t>
  </si>
  <si>
    <t>0630 - Reserved Pharmacy 025X Extension</t>
  </si>
  <si>
    <t>0631 - Pharmacy 025X Extension Single Source Drug</t>
  </si>
  <si>
    <t>0632 - Pharmacy 025X Extension Multiple Source Drug</t>
  </si>
  <si>
    <t>0633 - Pharmacy 025X Extension Restrictive Prescription</t>
  </si>
  <si>
    <t>0634 - Pharmacy 025X Extension EPO &amp;lt;10,000 Units</t>
  </si>
  <si>
    <t>0635 - Pharmacy 025X Extension EPO &amp;gt;10,000 Units</t>
  </si>
  <si>
    <t>0636 - Pharmacy 025X Extension Drugs Requiring Detailed Coding</t>
  </si>
  <si>
    <t>0637 - Pharmacy 025X Extension Self-administrable Drugs</t>
  </si>
  <si>
    <t>0638 - Reserved Pharmacy 025X Extension</t>
  </si>
  <si>
    <t>0639 - Reserved Pharmacy 025X Extension</t>
  </si>
  <si>
    <t>0640 - Home IV Therapy General</t>
  </si>
  <si>
    <t>0641 - Home IV Therapy Non-routine Nursing, Peripheral Line</t>
  </si>
  <si>
    <t>0642 - Home IV Therapy Start-Care, Central Line</t>
  </si>
  <si>
    <t>0643 - Home IV Therapy Start-Care Peripheral Line</t>
  </si>
  <si>
    <t>0644 - Home IV Therapy Non-routine Nursing, Peripheral Line</t>
  </si>
  <si>
    <t>0645 - Home IV Therapy Training Patient|Caregiver, Central Line</t>
  </si>
  <si>
    <t>0646 - Home IV Therapy Training Disabled Patient, Central Line</t>
  </si>
  <si>
    <t>0647 - Home IV Therapy Training Patient|Caregiver, Peripheral Line</t>
  </si>
  <si>
    <t>0648 - Home IV Therapy Training Disabled Patient, Peripheral Line</t>
  </si>
  <si>
    <t>0649 - Home IV Therapy Other Svcs</t>
  </si>
  <si>
    <t>0650 - Hospice Service General</t>
  </si>
  <si>
    <t>0651 - Hospice Service Routine Home Care</t>
  </si>
  <si>
    <t>0652 - Hospice Service Continuous Home Care</t>
  </si>
  <si>
    <t>0653 - Reserved Hospice Service</t>
  </si>
  <si>
    <t>0654 - Reserved Hospice Service</t>
  </si>
  <si>
    <t>0655 - Hospice Service Inpatient Respite Care</t>
  </si>
  <si>
    <t>0656 - Hospice Service General Inpatient Non-respite Care</t>
  </si>
  <si>
    <t>0657 - Hospice Service Physician Svcs</t>
  </si>
  <si>
    <t>0658 - Hospice Service Room &amp;amp; Board Nursing Facility</t>
  </si>
  <si>
    <t>0659 - Hospice Service Other Svc</t>
  </si>
  <si>
    <t>0660 - Respite Care General</t>
  </si>
  <si>
    <t>0661 - Respite Care Hourly Charge - Nursing</t>
  </si>
  <si>
    <t>0662 - Respite Care Hourly Charge - Aide, Homemaker, Companion</t>
  </si>
  <si>
    <t>0663 - Respite Care Daily Charge</t>
  </si>
  <si>
    <t>0664 - Reserved Respite Care</t>
  </si>
  <si>
    <t>0665 - Reserved Respite Care</t>
  </si>
  <si>
    <t>0666 - Reserved Respite Care</t>
  </si>
  <si>
    <t>0667 - Reserved Respite Care</t>
  </si>
  <si>
    <t>0668 - Reserved Respite Care</t>
  </si>
  <si>
    <t>0669 - Respite Care Other</t>
  </si>
  <si>
    <t>0670 - Outpatient Special Residence Charges General</t>
  </si>
  <si>
    <t>0671 - Outpatient Special Residence Charges Hospital Owned</t>
  </si>
  <si>
    <t>0672 - Outpatient Special Residence Charges Contracted</t>
  </si>
  <si>
    <t>0673 - Reserved Outpatient Special Residence Charges</t>
  </si>
  <si>
    <t>0674 - Reserved Outpatient Special Residence Charges</t>
  </si>
  <si>
    <t>0675 - Reserved Outpatient Special Residence Charges</t>
  </si>
  <si>
    <t>0676 - Reserved Outpatient Special Residence Charges</t>
  </si>
  <si>
    <t>0677 - Reserved Outpatient Special Residence Charges</t>
  </si>
  <si>
    <t>0678 - Reserved Outpatient Special Residence Charges</t>
  </si>
  <si>
    <t>0679 - Outpatient Special Residence Charges Other</t>
  </si>
  <si>
    <t>0680 - Trauma Response Not Used</t>
  </si>
  <si>
    <t>0681 - Trauma Response Level I</t>
  </si>
  <si>
    <t>0682 - Trauma Response Level II</t>
  </si>
  <si>
    <t>0683 - Trauma Response Level III</t>
  </si>
  <si>
    <t>0684 - Trauma Response Level IV</t>
  </si>
  <si>
    <t>0685 - Reserved Trauma Response</t>
  </si>
  <si>
    <t>0686 - Reserved Trauma Response</t>
  </si>
  <si>
    <t>0687 - Reserved Trauma Response</t>
  </si>
  <si>
    <t>0688 - Reserved Trauma Response</t>
  </si>
  <si>
    <t>0689 - Trauma Response Other Response</t>
  </si>
  <si>
    <t>0700 - Cast Room General</t>
  </si>
  <si>
    <t>0701 - Reserved Cast Room</t>
  </si>
  <si>
    <t>0702 - Reserved Cast Room</t>
  </si>
  <si>
    <t>0703 - Reserved Cast Room</t>
  </si>
  <si>
    <t>0704 - Reserved Cast Room</t>
  </si>
  <si>
    <t>0705 - Reserved Cast Room</t>
  </si>
  <si>
    <t>0706 - Reserved Cast Room</t>
  </si>
  <si>
    <t>0707 - Reserved Cast Room</t>
  </si>
  <si>
    <t>0708 - Reserved Cast Room</t>
  </si>
  <si>
    <t>0709 - Reserved Cast Room</t>
  </si>
  <si>
    <t>0710 - Recovery Room General</t>
  </si>
  <si>
    <t>0711 - Reserved Recovery Room</t>
  </si>
  <si>
    <t>0712 - Reserved Recovery Room</t>
  </si>
  <si>
    <t>0713 - Reserved Recovery Room</t>
  </si>
  <si>
    <t>0714 - Reserved Recovery Room</t>
  </si>
  <si>
    <t>0715 - Reserved Recovery Room</t>
  </si>
  <si>
    <t>0716 - Reserved Recovery Room</t>
  </si>
  <si>
    <t>0717 - Reserved Recovery Room</t>
  </si>
  <si>
    <t>0718 - Reserved Recovery Room</t>
  </si>
  <si>
    <t>0719 - Reserved Recovery Room</t>
  </si>
  <si>
    <t>0720 - Labor Room|Delivery General</t>
  </si>
  <si>
    <t>0721 - Labor Room|Delivery Labor</t>
  </si>
  <si>
    <t>0722 - Labor Room|Delivery Delivery Room</t>
  </si>
  <si>
    <t>0723 - Labor Room|Delivery Circumcision</t>
  </si>
  <si>
    <t>0724 - Labor Room|Delivery Birthing Center</t>
  </si>
  <si>
    <t>0725 - Reserved Labor Room|Delivery</t>
  </si>
  <si>
    <t>0726 - Reserved Labor Room|Delivery</t>
  </si>
  <si>
    <t>0727 - Reserved Labor Room|Delivery</t>
  </si>
  <si>
    <t>0728 - Reserved Labor Room|Delivery</t>
  </si>
  <si>
    <t>0729 - Labor Room|Delivery Other</t>
  </si>
  <si>
    <t>0730 - EKG|ECG General</t>
  </si>
  <si>
    <t>0731 - EKG|ECG Holter Monitor</t>
  </si>
  <si>
    <t>0732 - EKG|ECG Telemetry</t>
  </si>
  <si>
    <t>0733 - Reserved EKG|ECG</t>
  </si>
  <si>
    <t>0734 - Reserved EKG|ECG</t>
  </si>
  <si>
    <t>0735 - Reserved EKG|ECG</t>
  </si>
  <si>
    <t>0736 - Reserved EKG|ECG</t>
  </si>
  <si>
    <t>0737 - Reserved EKG|ECG</t>
  </si>
  <si>
    <t>0738 - Reserved EKG|ECG</t>
  </si>
  <si>
    <t>0739 - EKG|ECG Other</t>
  </si>
  <si>
    <t>0740 - EEG General</t>
  </si>
  <si>
    <t>0741 - Reserved EEG</t>
  </si>
  <si>
    <t>0742 - Reserved EEG</t>
  </si>
  <si>
    <t>0743 - Reserved EEG</t>
  </si>
  <si>
    <t>0744 - Reserved EEG</t>
  </si>
  <si>
    <t>0745 - Reserved EEG</t>
  </si>
  <si>
    <t>0746 - Reserved EEG</t>
  </si>
  <si>
    <t>0747 - Reserved EEG</t>
  </si>
  <si>
    <t>0748 - Reserved EEG</t>
  </si>
  <si>
    <t>0749 - Reserved EEG</t>
  </si>
  <si>
    <t>0750 - Gastro-Intestinal(GI) Svcs General</t>
  </si>
  <si>
    <t>0751 - Reserved Gastro-Intestinal(GI) Svcs</t>
  </si>
  <si>
    <t>0752 - Reserved Gastro-Intestinal(GI) Svcs</t>
  </si>
  <si>
    <t>0753 - Reserved Gastro-Intestinal(GI) Svcs</t>
  </si>
  <si>
    <t>0754 - Reserved Gastro-Intestinal(GI) Svcs</t>
  </si>
  <si>
    <t>0755 - Reserved Gastro-Intestinal(GI) Svcs</t>
  </si>
  <si>
    <t>0756 - Reserved Gastro-Intestinal(GI) Svcs</t>
  </si>
  <si>
    <t>0757 - Reserved Gastro-Intestinal(GI) Svcs</t>
  </si>
  <si>
    <t>0758 - Reserved Gastro-Intestinal(GI) Svcs</t>
  </si>
  <si>
    <t>0759 - Reserved Gastro-Intestinal(GI) Svcs</t>
  </si>
  <si>
    <t>0760 - Specialty Room General</t>
  </si>
  <si>
    <t>0761 - Specialty Room Treatment Room</t>
  </si>
  <si>
    <t>0762 - Specialty Room Observation Room</t>
  </si>
  <si>
    <t>0763 - Reserved Specialty Room</t>
  </si>
  <si>
    <t>0764 - Reserved Specialty Room</t>
  </si>
  <si>
    <t>0765 - Reserved Specialty Room</t>
  </si>
  <si>
    <t>0766 - Reserved Specialty Room</t>
  </si>
  <si>
    <t>0767 - Reserved Specialty Room</t>
  </si>
  <si>
    <t>0768 - Reserved Specialty Room</t>
  </si>
  <si>
    <t>0769 - Specialty Room Other Rooms</t>
  </si>
  <si>
    <t>0770 - Preventive Care Svcs General</t>
  </si>
  <si>
    <t>0771 - Preventive Care Svcs Vaccine Administration</t>
  </si>
  <si>
    <t>0772 - Reserved Preventive Care Svcs</t>
  </si>
  <si>
    <t>0773 - Reserved Preventive Care Svcs</t>
  </si>
  <si>
    <t>0774 - Reserved Preventive Care Svcs</t>
  </si>
  <si>
    <t>0775 - Reserved Preventive Care Svcs</t>
  </si>
  <si>
    <t>0776 - Reserved Preventive Care Svcs</t>
  </si>
  <si>
    <t>0777 - Reserved Preventive Care Svcs</t>
  </si>
  <si>
    <t>0778 - Reserved Preventive Care Svcs</t>
  </si>
  <si>
    <t>0779 - Reserved Preventive Care Svcs</t>
  </si>
  <si>
    <t>0780 - Telemedicine General</t>
  </si>
  <si>
    <t>0781 - Reserved Telemedicine</t>
  </si>
  <si>
    <t>0782 - Reserved Telemedicine</t>
  </si>
  <si>
    <t>0783 - Reserved Telemedicine</t>
  </si>
  <si>
    <t>0784 - Reserved Telemedicine</t>
  </si>
  <si>
    <t>0785 - Reserved Telemedicine</t>
  </si>
  <si>
    <t>0786 - Reserved Telemedicine</t>
  </si>
  <si>
    <t>0787 - Reserved Telemedicine</t>
  </si>
  <si>
    <t>0788 - Reserved Telemedicine</t>
  </si>
  <si>
    <t>0789 - Reserved Telemedicine</t>
  </si>
  <si>
    <t>0790 - Extra-Corporeal Shock Wave Therapy General</t>
  </si>
  <si>
    <t>0791 - Reserved Extra-Corporeal Shock Wave Therapy</t>
  </si>
  <si>
    <t>0792 - Reserved Extra-Corporeal Shock Wave Therapy</t>
  </si>
  <si>
    <t>0793 - Reserved Extra-Corporeal Shock Wave Therapy</t>
  </si>
  <si>
    <t>0794 - Reserved Extra-Corporeal Shock Wave Therapy</t>
  </si>
  <si>
    <t>0795 - Reserved Extra-Corporeal Shock Wave Therapy</t>
  </si>
  <si>
    <t>0796 - Reserved Extra-Corporeal Shock Wave Therapy</t>
  </si>
  <si>
    <t>0797 - Reserved Extra-Corporeal Shock Wave Therapy</t>
  </si>
  <si>
    <t>0798 - Reserved Extra-Corporeal Shock Wave Therapy</t>
  </si>
  <si>
    <t>0799 - Reserved Extra-Corporeal Shock Wave Therapy</t>
  </si>
  <si>
    <t>0800 - Inpatient Renal Dialysis General</t>
  </si>
  <si>
    <t>0801 - Inpatient Renal Dialysis Hemodialysis</t>
  </si>
  <si>
    <t>0802 - Inpatient Renal Dialysis Peritoneal (Non-CAPD)</t>
  </si>
  <si>
    <t>0803 - Inpatient Renal Dialysis Continuous Ambulatory Peritoneal Dialysis(CAPD)</t>
  </si>
  <si>
    <t>0804 - Inpatient Renal Dialysis Continuous Cycling Peritoneal Dialysis(CCPD)</t>
  </si>
  <si>
    <t>0805 - Reserved Inpatient Renal Dialysis</t>
  </si>
  <si>
    <t>0806 - Reserved Inpatient Renal Dialysis</t>
  </si>
  <si>
    <t>0807 - Reserved Inpatient Renal Dialysis</t>
  </si>
  <si>
    <t>0808 - Reserved Inpatient Renal Dialysis</t>
  </si>
  <si>
    <t>0809 - Inpatient Renal Dialysis Other</t>
  </si>
  <si>
    <t>0810 - Acquisition of Body Components General</t>
  </si>
  <si>
    <t>0811 - Acquisition of Body Components Living Donor</t>
  </si>
  <si>
    <t>0812 - Acquisition of Body Components Cadaver Donor</t>
  </si>
  <si>
    <t>0813 - Acquisition of Body Components Unknown Donor</t>
  </si>
  <si>
    <t>0814 - Acquisition of Body Components Unsuccessful Organ Search-Donor Bank Charges</t>
  </si>
  <si>
    <t>0815 - Reserved Acquisition of Body Components</t>
  </si>
  <si>
    <t>0816 - Reserved Acquisition of Body Components</t>
  </si>
  <si>
    <t>0817 - Reserved Acquisition of Body Components</t>
  </si>
  <si>
    <t>0818 - Reserved Acquisition of Body Components</t>
  </si>
  <si>
    <t>0819 - Acquisition of Body Components Other Donor</t>
  </si>
  <si>
    <t>0820 - Hemodialysis - Outpatient or Home: General</t>
  </si>
  <si>
    <t>0821 - Hemodialysis - Outpatient or Home: Composite or Other Rate</t>
  </si>
  <si>
    <t>0822 - Hemodialysis - Outpatient or Home: Home Supplies</t>
  </si>
  <si>
    <t>0823 - Hemodialysis - Outpatient or Home: Home Equipment</t>
  </si>
  <si>
    <t>0824 - Hemodialysis - Outpatient or Home: Maintenance 100%</t>
  </si>
  <si>
    <t>0825 - Hemodialysis - Outpatient or Home: Support Services</t>
  </si>
  <si>
    <t>0826 - Reserved Hemodialysis - Outpatient or Home:</t>
  </si>
  <si>
    <t>0827 - Reserved Hemodialysis - Outpatient or Home:</t>
  </si>
  <si>
    <t>0828 - Reserved Hemodialysis - Outpatient or Home:</t>
  </si>
  <si>
    <t>0829 - Hemodialysis - Outpatient or Home: Other OP</t>
  </si>
  <si>
    <t>0830 - Peritoneal Dialysis - Outpatient or Home: General</t>
  </si>
  <si>
    <t>0831 - Peritoneal Dialysis - Outpatient or Home: Composite or Other Rate</t>
  </si>
  <si>
    <t>0832 - Peritoneal Dialysis - Outpatient or Home: Home Suppies</t>
  </si>
  <si>
    <t>0833 - Peritoneal Dialysis - Outpatient or Home: Home Equipment</t>
  </si>
  <si>
    <t>0834 - Peritoneal Dialysis - Outpatient or Home: Maintenance 100%</t>
  </si>
  <si>
    <t>0835 - Peritoneal Dialysis - Outpatient or Home: Support Svcs</t>
  </si>
  <si>
    <t>0836 - Reserved Peritoneal Dialysis - Outpatient or Home:</t>
  </si>
  <si>
    <t>0837 - Reserved Peritoneal Dialysis - Outpatient or Home:</t>
  </si>
  <si>
    <t>0838 - Reserved Peritoneal Dialysis - Outpatient or Home:</t>
  </si>
  <si>
    <t>0839 - Peritoneal Dialysis - Outpatient or Home: Other Svcs</t>
  </si>
  <si>
    <t>0840 - Continuous Ambulatory Peritoneal Dialysis - Outpatient or Home: General</t>
  </si>
  <si>
    <t>0841 - Continuous Ambulatory Peritoneal Dialysis - Outpatient or Home: Composite or Other Rate</t>
  </si>
  <si>
    <t>0842 - Continuous Ambulatory Peritoneal Dialysis - Outpatient or Home: Home Supplies</t>
  </si>
  <si>
    <t>0843 - Continuous Ambulatory Peritoneal Dialysis - Outpatient or Home: Home Equipment</t>
  </si>
  <si>
    <t>0844 - Continuous Ambulatory Peritoneal Dialysis - Outpatient or Home: Maintenance 100%</t>
  </si>
  <si>
    <t>0845 - Continuous Ambulatory Peritoneal Dialysis - Outpatient or Home: Support Svcs</t>
  </si>
  <si>
    <t>0846 - Reserved Continuous Ambulatory Peritoneal Dialysis - Outpatient or Home:</t>
  </si>
  <si>
    <t>0847 - Reserved Continuous Ambulatory Peritoneal Dialysis - Outpatient or Home:</t>
  </si>
  <si>
    <t>0848 - Reserved Continuous Ambulatory Peritoneal Dialysis - Outpatient or Home:</t>
  </si>
  <si>
    <t>0849 - Continuous Ambulatory Peritoneal Dialysis - Outpatient or Home: Other</t>
  </si>
  <si>
    <t>0850 - Continuous Cycling Peritoneal Dialysis - Outpatient or Home: General</t>
  </si>
  <si>
    <t>0851 - Continuous Cycling Peritoneal Dialysis - Outpatient or Home: Composite or Other Rate</t>
  </si>
  <si>
    <t>0852 - Continuous Cycling Peritoneal Dialysis - Outpatient or Home: Home Supplies</t>
  </si>
  <si>
    <t>0853 - Continuous Cycling Peritoneal Dialysis - Outpatient or Home: Home Equipment</t>
  </si>
  <si>
    <t>0854 - Continuous Cycling Peritoneal Dialysis - Outpatient or Home: Maintenance 100%</t>
  </si>
  <si>
    <t>0855 - Continuous Cycling Peritoneal Dialysis - Outpatient or Home: Support Svcs</t>
  </si>
  <si>
    <t>0856 - Reserved Continuous Cycling Peritoneal Dialysis - Outpatient or Home:</t>
  </si>
  <si>
    <t>0857 - Reserved Continuous Cycling Peritoneal Dialysis - Outpatient or Home:</t>
  </si>
  <si>
    <t>0858 - Reserved Continuous Cycling Peritoneal Dialysis - Outpatient or Home:</t>
  </si>
  <si>
    <t>0859 - Continuous Cycling Peritoneal Dialysis - Outpatient or Home: Other</t>
  </si>
  <si>
    <t>0880 - Miscellaneous Dialysis General</t>
  </si>
  <si>
    <t>0881 - Miscellaneous Dialysis Ultrafiltration</t>
  </si>
  <si>
    <t>0882 - Miscellaneous Dialysis Home Dialysis Aid Visit</t>
  </si>
  <si>
    <t>0883 - Reserved Miscellaneous Dialysis</t>
  </si>
  <si>
    <t>0884 - Reserved Miscellaneous Dialysis</t>
  </si>
  <si>
    <t>0885 - Reserved Miscellaneous Dialysis</t>
  </si>
  <si>
    <t>0886 - Reserved Miscellaneous Dialysis</t>
  </si>
  <si>
    <t>0887 - Reserved Miscellaneous Dialysis</t>
  </si>
  <si>
    <t>0888 - Reserved Miscellaneous Dialysis</t>
  </si>
  <si>
    <t>0889 - Miscellaneous Dialysis Other</t>
  </si>
  <si>
    <t>0900 - Behavioral Health Treatment|Svcs General</t>
  </si>
  <si>
    <t>0901 - Behavioral Health Treatment|Svcs Electroshock</t>
  </si>
  <si>
    <t>0902 - Behavioral Health Treatment|Svcs Milieu Therapy</t>
  </si>
  <si>
    <t>0903 - Behavioral Health Treatment|Svcs Play Therapy</t>
  </si>
  <si>
    <t>0904 - Behavioral Health Treatment|Svcs Activity Therapy</t>
  </si>
  <si>
    <t>0905 - Behavioral Health Treatment|Svcs Intensive Outpatient Psychiatric</t>
  </si>
  <si>
    <t>0906 - Behavioral Health Treatment|Svcs Intensive Outpatient Chemical Dependency</t>
  </si>
  <si>
    <t>0907 - Behavioral Health Treatment|Svcs Community Behavioural Health Program</t>
  </si>
  <si>
    <t>0908 - Reserved Behavioral Health Treatment|Svcs</t>
  </si>
  <si>
    <t>0909 - Reserved Behavioral Health Treatment|Svcs</t>
  </si>
  <si>
    <t>0910 - Reserved Behavioral Health Treatment|Svcs 090X Extension</t>
  </si>
  <si>
    <t>0911 - Behavioral Health Treatment|Svcs 090X Extension: Rehabilitation</t>
  </si>
  <si>
    <t>0912 - Behavioral Health Treatment|Svcs 090X Extension: Partial Hospitalization Less Intensive</t>
  </si>
  <si>
    <t>0913 - Behavioral Health Treatment|Svcs 090X Extension: Partial Hospitalization Intensive</t>
  </si>
  <si>
    <t>0914 - Behavioral Health Treatment|Svcs 090X Extension: Individual Therapy</t>
  </si>
  <si>
    <t>0915 - Behavioral Health Treatment|Svcs 090X Extension: Group Therapy</t>
  </si>
  <si>
    <t>0916 - Behavioral Health Treatment|Svcs 090X Extension: Family Therapy</t>
  </si>
  <si>
    <t>0917 - Behavioral Health Treatment|Svcs 090X Extension: Bio Feedback</t>
  </si>
  <si>
    <t>0918 - Behavioral Health Treatment|Svcs 090X Extension: Testing</t>
  </si>
  <si>
    <t>0919 - Behavioral Health Treatment|Svcs 090X Extension: Other</t>
  </si>
  <si>
    <t>0920 - Other Diagnostic Svcs: General</t>
  </si>
  <si>
    <t>0921 - Other Diagnostic Svcs: Peripheral Vascular Lab</t>
  </si>
  <si>
    <t>0922 - Other Diagnostic Svcs: Electromyelgram</t>
  </si>
  <si>
    <t>0923 - Other Diagnostic Svcs: Pap Smear</t>
  </si>
  <si>
    <t>0924 - Other Diagnostic Svcs: Allergy Test</t>
  </si>
  <si>
    <t>0925 - Other Diagnostic Svcs: Pregnancy Test</t>
  </si>
  <si>
    <t>0926 - Reserved Other Diagnostic Svcs:</t>
  </si>
  <si>
    <t>0927 - Reserved Other Diagnostic Svcs:</t>
  </si>
  <si>
    <t>0928 - Reserved Other Diagnostic Svcs:</t>
  </si>
  <si>
    <t>0929 - Other Diagnostic Svcs: Other</t>
  </si>
  <si>
    <t>0930 - Reserved Medical Rehab Day Program</t>
  </si>
  <si>
    <t>0931 - Medical Rehab Day Program Half Day</t>
  </si>
  <si>
    <t>0932 - Medical Rehab Day Program Full Day</t>
  </si>
  <si>
    <t>0933 - Reserved Medical Rehab Day Program</t>
  </si>
  <si>
    <t>0934 - Reserved Medical Rehab Day Program</t>
  </si>
  <si>
    <t>0935 - Reserved Medical Rehab Day Program</t>
  </si>
  <si>
    <t>0936 - Reserved Medical Rehab Day Program</t>
  </si>
  <si>
    <t>0937 - Reserved Medical Rehab Day Program</t>
  </si>
  <si>
    <t>0938 - Reserved Medical Rehab Day Program</t>
  </si>
  <si>
    <t>0939 - Reserved Medical Rehab Day Program</t>
  </si>
  <si>
    <t>0940 - Other Therapeutic Svcs: General</t>
  </si>
  <si>
    <t>0941 - Other Therapeutic Svcs: Recreational Therapy</t>
  </si>
  <si>
    <t>0942 - Other Therapeutic Svcs: Education|Training</t>
  </si>
  <si>
    <t>0943 - Other Therapeutic Svcs: Cardiac Rehab</t>
  </si>
  <si>
    <t>0944 - Other Therapeutic Svcs: Drug Rehab</t>
  </si>
  <si>
    <t>0945 - Other Therapeutic Svcs: Alcohol Rehab</t>
  </si>
  <si>
    <t>0946 - Other Therapeutic Svcs: Complex Medical Equipment-Routine</t>
  </si>
  <si>
    <t>0947 - Other Therapeutic Svcs: Complex Medical Equipment-Ancillary</t>
  </si>
  <si>
    <t>0948 - Reserved Other Therapeutic Svcs:</t>
  </si>
  <si>
    <t>0949 - Other Therapeutic Svcs: Other</t>
  </si>
  <si>
    <t>0950 - Reserved Other Therapeutic Svcs 094X Extension:</t>
  </si>
  <si>
    <t>0951 - Other Therapeutic Svcs 094X Extension: Athletic Training</t>
  </si>
  <si>
    <t>0952 - Other Therapeutic Svcs 094X Extension: Kinesiotherapy</t>
  </si>
  <si>
    <t>0953 - Reserved Other Therapeutic Svcs 094X Extension:</t>
  </si>
  <si>
    <t>0954 - Reserved Other Therapeutic Svcs 094X Extension:</t>
  </si>
  <si>
    <t>0955 - Reserved Other Therapeutic Svcs 094X Extension:</t>
  </si>
  <si>
    <t>0956 - Reserved Other Therapeutic Svcs 094X Extension:</t>
  </si>
  <si>
    <t>0957 - Reserved Other Therapeutic Svcs 094X Extension:</t>
  </si>
  <si>
    <t>0958 - Reserved Other Therapeutic Svcs 094X Extension:</t>
  </si>
  <si>
    <t>0959 - Reserved Other Therapeutic Svcs 094X Extension:</t>
  </si>
  <si>
    <t>0960 - Professional Fees General</t>
  </si>
  <si>
    <t>0961 - Professional Fees Psychiatric</t>
  </si>
  <si>
    <t>0962 - Professional Fees Ophthalmology</t>
  </si>
  <si>
    <t>0963 - Professional Fees Anesthesiologist(MD)</t>
  </si>
  <si>
    <t>0964 - Professional Fees Anesthesiologist(CRNA)</t>
  </si>
  <si>
    <t>0965 - Reserved Professional Fees</t>
  </si>
  <si>
    <t>0966 - Reserved Professional Fees</t>
  </si>
  <si>
    <t>0967 - Reserved Professional Fees</t>
  </si>
  <si>
    <t>0968 - Reserved Professional Fees</t>
  </si>
  <si>
    <t>0969 - Professional Fees Other</t>
  </si>
  <si>
    <t>0970 - Reserved Professional Fees 096X Extension:</t>
  </si>
  <si>
    <t>0971 - Professional Fees 096X Extension: Laboratory</t>
  </si>
  <si>
    <t>0972 - Professional Fees 096X Extension: Radiology-Diagnostic</t>
  </si>
  <si>
    <t>0973 - Professional Fees 096X Extension: Radiology-Therapeutic</t>
  </si>
  <si>
    <t>0974 - Professional Fees 096X Extension: Radiology-Nuclear</t>
  </si>
  <si>
    <t>0975 - Professional Fees 096X Extension: Operating Room</t>
  </si>
  <si>
    <t>0976 - Professional Fees 096X Extension: Respiratory Therapy</t>
  </si>
  <si>
    <t>0977 - Professional Fees 096X Extension: Physical Therapy</t>
  </si>
  <si>
    <t>0978 - Professional Fees 096X Extension: Occupational Therapy</t>
  </si>
  <si>
    <t>0979 - Professional Fees 096X Extension: Speech Pathology</t>
  </si>
  <si>
    <t>0980 - Reserved Professional Fees 096X|097X Extension:</t>
  </si>
  <si>
    <t>0981 - Professional Fees 096X|097X Extension: Emergency Room Svcs</t>
  </si>
  <si>
    <t>0982 - Professional Fees 096X|097X Extension: Outpatient Svcs</t>
  </si>
  <si>
    <t>0983 - Professional Fees 096X|097X Extension: Clinic</t>
  </si>
  <si>
    <t>0984 - Professional Fees 096X|097X Extension: Medical Social Svcs</t>
  </si>
  <si>
    <t>0985 - Professional Fees 096X|097X Extension: EKG</t>
  </si>
  <si>
    <t>0986 - Professional Fees 096X|097X Extension: EEG</t>
  </si>
  <si>
    <t>0987 - Professional Fees 096X|097X Extension: Hospital Visit</t>
  </si>
  <si>
    <t>0988 - Professional Fees 096X|097X Extension: Consultation</t>
  </si>
  <si>
    <t>0989 - Professional Fees 096X|097X Extension: Private Duty Nurse</t>
  </si>
  <si>
    <t>0990 - Patient Convenience Items: General</t>
  </si>
  <si>
    <t>0991 - Patient Convenience Items: Cafeteria|Guest Tray</t>
  </si>
  <si>
    <t>0992 - Patient Convenience Items: Private Linen Service</t>
  </si>
  <si>
    <t>0993 - Patient Convenience Items: Telephone|Telecom</t>
  </si>
  <si>
    <t>0994 - Patient Convenience Items: TV|Radio</t>
  </si>
  <si>
    <t>0995 - Patient Convenience Items: Non-patient Room Rentals</t>
  </si>
  <si>
    <t>0996 - Patient Convenience Items: Late Discharge</t>
  </si>
  <si>
    <t>0997 - Patient Convenience Items: Admissions Kits</t>
  </si>
  <si>
    <t>0998 - Patient Convenience Items: Beauty Shop|Barber</t>
  </si>
  <si>
    <t>0999 - Patient Convenience Items: Other</t>
  </si>
  <si>
    <t>1000 - Behavioral Health Accomodations: General</t>
  </si>
  <si>
    <t>1001 - Behavioral Health Accomodations: Residential Treatment-Psychiatric</t>
  </si>
  <si>
    <t>1002 - Behavioral Health Accomodations: Residential Treatment-Chemical Dependency</t>
  </si>
  <si>
    <t>1003 - Behavioral Health Accomodations: Supervised Living</t>
  </si>
  <si>
    <t>1004 - Behavioral Health Accomodations: Halfway House</t>
  </si>
  <si>
    <t>1005 - Behavioral Health Accomodations: Group Home</t>
  </si>
  <si>
    <t>1006 - Reserved Behavioral Health Accomodations</t>
  </si>
  <si>
    <t>1007 - Reserved Behavioral Health Accomodations</t>
  </si>
  <si>
    <t>1008 - Reserved Behavioral Health Accomodations</t>
  </si>
  <si>
    <t>1009 - Reserved Behavioral Health Accomodations</t>
  </si>
  <si>
    <t>2100 - Alternative Therapy Services: General</t>
  </si>
  <si>
    <t>2101 - Alternative Therapy Services: Acupuncture</t>
  </si>
  <si>
    <t>2102 - Alternative Therapy Services: Acupressure</t>
  </si>
  <si>
    <t>2103 - Alternative Therapy Services: Message</t>
  </si>
  <si>
    <t>2104 - Alternative Therapy Services: Reflexology</t>
  </si>
  <si>
    <t>2105 - Alternative Therapy Services: Biofeedback</t>
  </si>
  <si>
    <t>2106 - Alternative Therapy Services: Hypnosis</t>
  </si>
  <si>
    <t>2107 - Reserved Alternative Therapy Services:</t>
  </si>
  <si>
    <t>2108 - Reserved Alternative Therapy Services:</t>
  </si>
  <si>
    <t>2109 - Alternative Therapy Services: Other</t>
  </si>
  <si>
    <t>3100 - Reserved Adult Care</t>
  </si>
  <si>
    <t>3101 - Adult Care: Medical and Social Hourly</t>
  </si>
  <si>
    <t>3102 - Adult Care: Social Hourly</t>
  </si>
  <si>
    <t>3103 - Adult Care: Medical and Social Daily</t>
  </si>
  <si>
    <t>3104 - Adult Care: Social Daily</t>
  </si>
  <si>
    <t>3105 - Adult Care: Foster Care Daily</t>
  </si>
  <si>
    <t>3106 - Reserved Adult Care</t>
  </si>
  <si>
    <t>3107 - Reserved Adult Care</t>
  </si>
  <si>
    <t>3108 - Reserved Adult Care</t>
  </si>
  <si>
    <t>3109 - Adult Care: Other&lt;/OPTION&gt;</t>
  </si>
  <si>
    <t>&lt;/SELECT&gt;&lt;/P&gt;</t>
  </si>
  <si>
    <t>Code</t>
  </si>
  <si>
    <t>Country Name</t>
  </si>
  <si>
    <t>AD</t>
  </si>
  <si>
    <t xml:space="preserve">Andorra  </t>
  </si>
  <si>
    <t>AE</t>
  </si>
  <si>
    <t xml:space="preserve">United Arab Emirates  </t>
  </si>
  <si>
    <t>AF</t>
  </si>
  <si>
    <t xml:space="preserve">Afghanistan  </t>
  </si>
  <si>
    <t>AG</t>
  </si>
  <si>
    <t xml:space="preserve">Antigua and Barbuda  </t>
  </si>
  <si>
    <t>AI</t>
  </si>
  <si>
    <t>Anguilla</t>
  </si>
  <si>
    <t>AL</t>
  </si>
  <si>
    <t xml:space="preserve">Albania  </t>
  </si>
  <si>
    <t>AM</t>
  </si>
  <si>
    <t xml:space="preserve">Armenia  </t>
  </si>
  <si>
    <t>AN</t>
  </si>
  <si>
    <t xml:space="preserve">Netherlands Antilles  </t>
  </si>
  <si>
    <t>AO</t>
  </si>
  <si>
    <t xml:space="preserve">Angola  </t>
  </si>
  <si>
    <t>AQ</t>
  </si>
  <si>
    <t>Antarctica</t>
  </si>
  <si>
    <t>AR</t>
  </si>
  <si>
    <t xml:space="preserve">Argentina  </t>
  </si>
  <si>
    <t>AS</t>
  </si>
  <si>
    <t xml:space="preserve">American Samoa  </t>
  </si>
  <si>
    <t>AT</t>
  </si>
  <si>
    <t xml:space="preserve">Austria  </t>
  </si>
  <si>
    <t>AU</t>
  </si>
  <si>
    <t xml:space="preserve">Australia  </t>
  </si>
  <si>
    <t>AW</t>
  </si>
  <si>
    <t xml:space="preserve">Aruba   </t>
  </si>
  <si>
    <t>AX</t>
  </si>
  <si>
    <t>Aland Islands</t>
  </si>
  <si>
    <t>AZ</t>
  </si>
  <si>
    <t xml:space="preserve">Azerbaijan  </t>
  </si>
  <si>
    <t>BA</t>
  </si>
  <si>
    <t xml:space="preserve">Bosnia and Herzegovina  </t>
  </si>
  <si>
    <t>BB</t>
  </si>
  <si>
    <t xml:space="preserve">Barbados  </t>
  </si>
  <si>
    <t>BD</t>
  </si>
  <si>
    <t xml:space="preserve">Bangladesh  </t>
  </si>
  <si>
    <t>BE</t>
  </si>
  <si>
    <t xml:space="preserve">Belgium  </t>
  </si>
  <si>
    <t>BF</t>
  </si>
  <si>
    <t xml:space="preserve">Burkina Faso </t>
  </si>
  <si>
    <t>BG</t>
  </si>
  <si>
    <t xml:space="preserve">Bulgaria  </t>
  </si>
  <si>
    <t>BH</t>
  </si>
  <si>
    <t xml:space="preserve">Bahrain  </t>
  </si>
  <si>
    <t>BI</t>
  </si>
  <si>
    <t xml:space="preserve">Burundi  </t>
  </si>
  <si>
    <t>BJ</t>
  </si>
  <si>
    <t>Benin</t>
  </si>
  <si>
    <t>BL</t>
  </si>
  <si>
    <t xml:space="preserve">Saint Barthélemy   </t>
  </si>
  <si>
    <t>BM</t>
  </si>
  <si>
    <t xml:space="preserve">Bermuda  </t>
  </si>
  <si>
    <t>BN</t>
  </si>
  <si>
    <t xml:space="preserve">Brunei Darussalam  </t>
  </si>
  <si>
    <t>BO</t>
  </si>
  <si>
    <t xml:space="preserve">Bolivia  </t>
  </si>
  <si>
    <t>BR</t>
  </si>
  <si>
    <t xml:space="preserve">Brazil  </t>
  </si>
  <si>
    <t>BS</t>
  </si>
  <si>
    <t xml:space="preserve">Bahamas  </t>
  </si>
  <si>
    <t>BT</t>
  </si>
  <si>
    <t xml:space="preserve">Bhutan  </t>
  </si>
  <si>
    <t>BV</t>
  </si>
  <si>
    <t xml:space="preserve">Bouvet Island  </t>
  </si>
  <si>
    <t>BW</t>
  </si>
  <si>
    <t xml:space="preserve">Botswana  </t>
  </si>
  <si>
    <t>BY</t>
  </si>
  <si>
    <t xml:space="preserve">Belarus </t>
  </si>
  <si>
    <t>BZ</t>
  </si>
  <si>
    <t xml:space="preserve">Belize  </t>
  </si>
  <si>
    <t>CA</t>
  </si>
  <si>
    <t xml:space="preserve">Canada  </t>
  </si>
  <si>
    <t>CC</t>
  </si>
  <si>
    <t xml:space="preserve">Cocos (Keeling) Islands  </t>
  </si>
  <si>
    <t>CD</t>
  </si>
  <si>
    <t>Congo</t>
  </si>
  <si>
    <t>CF</t>
  </si>
  <si>
    <t xml:space="preserve">Central African Republic  </t>
  </si>
  <si>
    <t>CG</t>
  </si>
  <si>
    <t xml:space="preserve">Congo  </t>
  </si>
  <si>
    <t>CH</t>
  </si>
  <si>
    <t>Switzerland</t>
  </si>
  <si>
    <t>CI</t>
  </si>
  <si>
    <t>Cote d'Ivoire (Ivory Coast)</t>
  </si>
  <si>
    <t>CK</t>
  </si>
  <si>
    <t xml:space="preserve">Cook Islands  </t>
  </si>
  <si>
    <t>CL</t>
  </si>
  <si>
    <t xml:space="preserve">Chile  </t>
  </si>
  <si>
    <t>CM</t>
  </si>
  <si>
    <t xml:space="preserve">Cameroon  </t>
  </si>
  <si>
    <t>CN</t>
  </si>
  <si>
    <t xml:space="preserve">China  </t>
  </si>
  <si>
    <t>CO</t>
  </si>
  <si>
    <t xml:space="preserve">Colombia  </t>
  </si>
  <si>
    <t>CR</t>
  </si>
  <si>
    <t xml:space="preserve">Costa Rica  </t>
  </si>
  <si>
    <t>CU</t>
  </si>
  <si>
    <t xml:space="preserve">Cuba  </t>
  </si>
  <si>
    <t>CV</t>
  </si>
  <si>
    <t xml:space="preserve">Cape Verde  </t>
  </si>
  <si>
    <t>CX</t>
  </si>
  <si>
    <t xml:space="preserve">Christmas Island  </t>
  </si>
  <si>
    <t>CY</t>
  </si>
  <si>
    <t xml:space="preserve">Cyprus  </t>
  </si>
  <si>
    <t>CZ</t>
  </si>
  <si>
    <t xml:space="preserve">Czech Republic  </t>
  </si>
  <si>
    <t>DE</t>
  </si>
  <si>
    <t>Germany (Deutschland)</t>
  </si>
  <si>
    <t>DJ</t>
  </si>
  <si>
    <t>Djibouti</t>
  </si>
  <si>
    <t>DK</t>
  </si>
  <si>
    <t xml:space="preserve">Denmark  </t>
  </si>
  <si>
    <t>DM</t>
  </si>
  <si>
    <t xml:space="preserve">Dominica  </t>
  </si>
  <si>
    <t>DO</t>
  </si>
  <si>
    <t xml:space="preserve">Dominican Republic  </t>
  </si>
  <si>
    <t>DZ</t>
  </si>
  <si>
    <t>Algeria (Ledzayer)</t>
  </si>
  <si>
    <t>EC</t>
  </si>
  <si>
    <t xml:space="preserve">Ecuador  </t>
  </si>
  <si>
    <t>EE</t>
  </si>
  <si>
    <t>Estonia (Eesti)</t>
  </si>
  <si>
    <t>EG</t>
  </si>
  <si>
    <t xml:space="preserve">Egypt  </t>
  </si>
  <si>
    <t>EH</t>
  </si>
  <si>
    <t>Western Sahara</t>
  </si>
  <si>
    <t>ER</t>
  </si>
  <si>
    <t xml:space="preserve">Eritrea  </t>
  </si>
  <si>
    <t>ES</t>
  </si>
  <si>
    <t>Spain</t>
  </si>
  <si>
    <t>ET</t>
  </si>
  <si>
    <t xml:space="preserve">Ethiopia  </t>
  </si>
  <si>
    <t>FI</t>
  </si>
  <si>
    <t xml:space="preserve">Finland  </t>
  </si>
  <si>
    <t>FJ</t>
  </si>
  <si>
    <t xml:space="preserve">Fiji  </t>
  </si>
  <si>
    <t>FK</t>
  </si>
  <si>
    <t>Falkland Islands</t>
  </si>
  <si>
    <t>FM</t>
  </si>
  <si>
    <t>Micronesia</t>
  </si>
  <si>
    <t>FO</t>
  </si>
  <si>
    <t xml:space="preserve">Faroe Islands  </t>
  </si>
  <si>
    <t>FR</t>
  </si>
  <si>
    <t>France</t>
  </si>
  <si>
    <t>GA</t>
  </si>
  <si>
    <t xml:space="preserve">Gabon  </t>
  </si>
  <si>
    <t>GB</t>
  </si>
  <si>
    <t>Great Britain (United Kingdom)</t>
  </si>
  <si>
    <t>GD</t>
  </si>
  <si>
    <t xml:space="preserve">Grenada  </t>
  </si>
  <si>
    <t>GE</t>
  </si>
  <si>
    <t>Georgia</t>
  </si>
  <si>
    <t>GF</t>
  </si>
  <si>
    <t>French Guiana</t>
  </si>
  <si>
    <t>GG</t>
  </si>
  <si>
    <t xml:space="preserve">Guernsey   </t>
  </si>
  <si>
    <t>GH</t>
  </si>
  <si>
    <t xml:space="preserve">Ghana  </t>
  </si>
  <si>
    <t>GI</t>
  </si>
  <si>
    <t xml:space="preserve">Gibraltar  </t>
  </si>
  <si>
    <t>GL</t>
  </si>
  <si>
    <t xml:space="preserve">Greenland  </t>
  </si>
  <si>
    <t>GM</t>
  </si>
  <si>
    <t xml:space="preserve">Gambia  </t>
  </si>
  <si>
    <t>GN</t>
  </si>
  <si>
    <t xml:space="preserve">Guinea  </t>
  </si>
  <si>
    <t>GP</t>
  </si>
  <si>
    <t xml:space="preserve">Guadeloupe  </t>
  </si>
  <si>
    <t>GQ</t>
  </si>
  <si>
    <t>Equatorial Guinea</t>
  </si>
  <si>
    <t>GR</t>
  </si>
  <si>
    <t xml:space="preserve">Greece  </t>
  </si>
  <si>
    <t>GS</t>
  </si>
  <si>
    <t>South Georgia</t>
  </si>
  <si>
    <t>GT</t>
  </si>
  <si>
    <t xml:space="preserve">Guatemala  </t>
  </si>
  <si>
    <t>GU</t>
  </si>
  <si>
    <t xml:space="preserve">Guam  </t>
  </si>
  <si>
    <t>GW</t>
  </si>
  <si>
    <t xml:space="preserve">Guinea-Bissau  </t>
  </si>
  <si>
    <t>GY</t>
  </si>
  <si>
    <t xml:space="preserve">Guyana  </t>
  </si>
  <si>
    <t>HK</t>
  </si>
  <si>
    <t xml:space="preserve">Hong Kong  </t>
  </si>
  <si>
    <t>HM</t>
  </si>
  <si>
    <t>Heard Island</t>
  </si>
  <si>
    <t>HN</t>
  </si>
  <si>
    <t xml:space="preserve">Honduras  </t>
  </si>
  <si>
    <t>HR</t>
  </si>
  <si>
    <t>Croatia(Hrvatska)</t>
  </si>
  <si>
    <t>HT</t>
  </si>
  <si>
    <t xml:space="preserve">Haiti  </t>
  </si>
  <si>
    <t>HU</t>
  </si>
  <si>
    <t xml:space="preserve">Hungary  </t>
  </si>
  <si>
    <t>ID</t>
  </si>
  <si>
    <t xml:space="preserve">Indonesia  </t>
  </si>
  <si>
    <t>IE</t>
  </si>
  <si>
    <t xml:space="preserve">Ireland  </t>
  </si>
  <si>
    <t>IL</t>
  </si>
  <si>
    <t xml:space="preserve">Israel  </t>
  </si>
  <si>
    <t>IM</t>
  </si>
  <si>
    <t xml:space="preserve">Isle of Man   </t>
  </si>
  <si>
    <t>IN</t>
  </si>
  <si>
    <t xml:space="preserve">India  </t>
  </si>
  <si>
    <t>IO</t>
  </si>
  <si>
    <t>British Indian Ocean</t>
  </si>
  <si>
    <t>IQ</t>
  </si>
  <si>
    <t xml:space="preserve">Iraq  </t>
  </si>
  <si>
    <t>IR</t>
  </si>
  <si>
    <t>Iran</t>
  </si>
  <si>
    <t>IS</t>
  </si>
  <si>
    <t>Iceland</t>
  </si>
  <si>
    <t>IT</t>
  </si>
  <si>
    <t xml:space="preserve">Italy  </t>
  </si>
  <si>
    <t>JE</t>
  </si>
  <si>
    <t xml:space="preserve">Jersey   </t>
  </si>
  <si>
    <t>JM</t>
  </si>
  <si>
    <t xml:space="preserve">Jamaica  </t>
  </si>
  <si>
    <t>JO</t>
  </si>
  <si>
    <t xml:space="preserve">Jordan  </t>
  </si>
  <si>
    <t>JP</t>
  </si>
  <si>
    <t xml:space="preserve">Japan  </t>
  </si>
  <si>
    <t>KE</t>
  </si>
  <si>
    <t xml:space="preserve">Kenya  </t>
  </si>
  <si>
    <t>KG</t>
  </si>
  <si>
    <t xml:space="preserve">Kyrgyzstan  </t>
  </si>
  <si>
    <t>KH</t>
  </si>
  <si>
    <t>Cambodia (Kampuchea)</t>
  </si>
  <si>
    <t>KI</t>
  </si>
  <si>
    <t xml:space="preserve">Kiribati 1979  </t>
  </si>
  <si>
    <t>KM</t>
  </si>
  <si>
    <t>Comoros (Komori)</t>
  </si>
  <si>
    <t>KN</t>
  </si>
  <si>
    <t>Saint Kitts and Nevis</t>
  </si>
  <si>
    <t>KP</t>
  </si>
  <si>
    <t>Korea (North)</t>
  </si>
  <si>
    <t>KR</t>
  </si>
  <si>
    <t>Korea (South)</t>
  </si>
  <si>
    <t>KW</t>
  </si>
  <si>
    <t xml:space="preserve">Kuwait  </t>
  </si>
  <si>
    <t>KY</t>
  </si>
  <si>
    <t xml:space="preserve">Cayman Islands  </t>
  </si>
  <si>
    <t>KZ</t>
  </si>
  <si>
    <t>Kazakhstan</t>
  </si>
  <si>
    <t>LA</t>
  </si>
  <si>
    <t>Lao</t>
  </si>
  <si>
    <t>LB</t>
  </si>
  <si>
    <t xml:space="preserve">Lebanon  </t>
  </si>
  <si>
    <t>LC</t>
  </si>
  <si>
    <t xml:space="preserve">Saint Lucia  </t>
  </si>
  <si>
    <t>LI</t>
  </si>
  <si>
    <t xml:space="preserve">Liechtenstein  </t>
  </si>
  <si>
    <t>LK</t>
  </si>
  <si>
    <t xml:space="preserve">Sri Lanka  </t>
  </si>
  <si>
    <t>LR</t>
  </si>
  <si>
    <t xml:space="preserve">Liberia  </t>
  </si>
  <si>
    <t>LS</t>
  </si>
  <si>
    <t xml:space="preserve">Lesotho  </t>
  </si>
  <si>
    <t>LT</t>
  </si>
  <si>
    <t xml:space="preserve">Lithuania  </t>
  </si>
  <si>
    <t>LU</t>
  </si>
  <si>
    <t xml:space="preserve">Luxembourg  </t>
  </si>
  <si>
    <t>LV</t>
  </si>
  <si>
    <t xml:space="preserve">Latvia  </t>
  </si>
  <si>
    <t>LY</t>
  </si>
  <si>
    <t xml:space="preserve">Libyan Arab Jamahiriya  </t>
  </si>
  <si>
    <t>MA</t>
  </si>
  <si>
    <t>Morocco</t>
  </si>
  <si>
    <t>MC</t>
  </si>
  <si>
    <t xml:space="preserve">Monaco  </t>
  </si>
  <si>
    <t>MD</t>
  </si>
  <si>
    <t>Moldova</t>
  </si>
  <si>
    <t>ME</t>
  </si>
  <si>
    <t xml:space="preserve">Montenegro   </t>
  </si>
  <si>
    <t>MF</t>
  </si>
  <si>
    <t xml:space="preserve">Saint Martin (French part)   </t>
  </si>
  <si>
    <t>MG</t>
  </si>
  <si>
    <t xml:space="preserve">Madagascar  </t>
  </si>
  <si>
    <t>MH</t>
  </si>
  <si>
    <t xml:space="preserve">Marshall Islands   </t>
  </si>
  <si>
    <t>MK</t>
  </si>
  <si>
    <t>Macedonia</t>
  </si>
  <si>
    <t>ML</t>
  </si>
  <si>
    <t xml:space="preserve">Mali  </t>
  </si>
  <si>
    <t>MM</t>
  </si>
  <si>
    <t>Myanmar (Burma-BU)</t>
  </si>
  <si>
    <t>MN</t>
  </si>
  <si>
    <t xml:space="preserve">Mongolia  </t>
  </si>
  <si>
    <t>MO</t>
  </si>
  <si>
    <t>Macao</t>
  </si>
  <si>
    <t>MP</t>
  </si>
  <si>
    <t xml:space="preserve">Northern Mariana Islands   </t>
  </si>
  <si>
    <t>MQ</t>
  </si>
  <si>
    <t xml:space="preserve">Martinique  </t>
  </si>
  <si>
    <t>MR</t>
  </si>
  <si>
    <t xml:space="preserve">Mauritania  </t>
  </si>
  <si>
    <t>MS</t>
  </si>
  <si>
    <t xml:space="preserve">Montserrat  </t>
  </si>
  <si>
    <t>MT</t>
  </si>
  <si>
    <t xml:space="preserve">Malta  </t>
  </si>
  <si>
    <t>MU</t>
  </si>
  <si>
    <t xml:space="preserve">Mauritius  </t>
  </si>
  <si>
    <t>MV</t>
  </si>
  <si>
    <t xml:space="preserve">Maldives  </t>
  </si>
  <si>
    <t>MW</t>
  </si>
  <si>
    <t xml:space="preserve">Malawi  </t>
  </si>
  <si>
    <t>MX</t>
  </si>
  <si>
    <t xml:space="preserve">Mexico  </t>
  </si>
  <si>
    <t>MY</t>
  </si>
  <si>
    <t xml:space="preserve">Malaysia  </t>
  </si>
  <si>
    <t>MZ</t>
  </si>
  <si>
    <t xml:space="preserve">Mozambique  </t>
  </si>
  <si>
    <t>NA</t>
  </si>
  <si>
    <t xml:space="preserve">Namibia  </t>
  </si>
  <si>
    <t>NC</t>
  </si>
  <si>
    <t xml:space="preserve">New Caledonia  </t>
  </si>
  <si>
    <t>NE</t>
  </si>
  <si>
    <t xml:space="preserve">Niger  </t>
  </si>
  <si>
    <t>NF</t>
  </si>
  <si>
    <t xml:space="preserve">Norfolk Island  </t>
  </si>
  <si>
    <t>NG</t>
  </si>
  <si>
    <t xml:space="preserve">Nigeria  </t>
  </si>
  <si>
    <t>NI</t>
  </si>
  <si>
    <t xml:space="preserve">Nicaragua  </t>
  </si>
  <si>
    <t>NL</t>
  </si>
  <si>
    <t xml:space="preserve">Netherlands  </t>
  </si>
  <si>
    <t>NO</t>
  </si>
  <si>
    <t xml:space="preserve">Norway  </t>
  </si>
  <si>
    <t>NP</t>
  </si>
  <si>
    <t xml:space="preserve">Nepal  </t>
  </si>
  <si>
    <t>NR</t>
  </si>
  <si>
    <t xml:space="preserve">Nauru  </t>
  </si>
  <si>
    <t>NU</t>
  </si>
  <si>
    <t xml:space="preserve">Niue  </t>
  </si>
  <si>
    <t>NZ</t>
  </si>
  <si>
    <t xml:space="preserve">New Zealand  </t>
  </si>
  <si>
    <t>OM</t>
  </si>
  <si>
    <t xml:space="preserve">Oman  </t>
  </si>
  <si>
    <t>PA</t>
  </si>
  <si>
    <t xml:space="preserve">Panama  </t>
  </si>
  <si>
    <t>PE</t>
  </si>
  <si>
    <t xml:space="preserve">Peru  </t>
  </si>
  <si>
    <t>PF</t>
  </si>
  <si>
    <t>French Polynesia</t>
  </si>
  <si>
    <t>PG</t>
  </si>
  <si>
    <t xml:space="preserve">Papua New Guinea  </t>
  </si>
  <si>
    <t>PH</t>
  </si>
  <si>
    <t xml:space="preserve">Philippines  </t>
  </si>
  <si>
    <t>PK</t>
  </si>
  <si>
    <t xml:space="preserve">Pakistan  </t>
  </si>
  <si>
    <t>PL</t>
  </si>
  <si>
    <t xml:space="preserve">Poland  </t>
  </si>
  <si>
    <t>PM</t>
  </si>
  <si>
    <t xml:space="preserve">Saint Pierre and Miquelon  </t>
  </si>
  <si>
    <t>PN</t>
  </si>
  <si>
    <t xml:space="preserve">Pitcairn  </t>
  </si>
  <si>
    <t>PR</t>
  </si>
  <si>
    <t xml:space="preserve">Puerto Rico  </t>
  </si>
  <si>
    <t>PS</t>
  </si>
  <si>
    <t>Palestinian Territory</t>
  </si>
  <si>
    <t>PT</t>
  </si>
  <si>
    <t xml:space="preserve">Portugal  </t>
  </si>
  <si>
    <t>PW</t>
  </si>
  <si>
    <t xml:space="preserve">Palau   </t>
  </si>
  <si>
    <t>PY</t>
  </si>
  <si>
    <t xml:space="preserve">Paraguay  </t>
  </si>
  <si>
    <t>QA</t>
  </si>
  <si>
    <t xml:space="preserve">Qatar  </t>
  </si>
  <si>
    <t>RE</t>
  </si>
  <si>
    <t xml:space="preserve">Reunion Réunion  </t>
  </si>
  <si>
    <t>RO</t>
  </si>
  <si>
    <t xml:space="preserve">Romania  </t>
  </si>
  <si>
    <t>RS</t>
  </si>
  <si>
    <t>Serbia (Republic of)</t>
  </si>
  <si>
    <t>RU</t>
  </si>
  <si>
    <t xml:space="preserve">Russian Federation  </t>
  </si>
  <si>
    <t>RW</t>
  </si>
  <si>
    <t xml:space="preserve">Rwanda  </t>
  </si>
  <si>
    <t>SA</t>
  </si>
  <si>
    <t xml:space="preserve">Saudi Arabia  </t>
  </si>
  <si>
    <t>SB</t>
  </si>
  <si>
    <t>Solomon Islands</t>
  </si>
  <si>
    <t>SC</t>
  </si>
  <si>
    <t xml:space="preserve">Seychelles  </t>
  </si>
  <si>
    <t>SD</t>
  </si>
  <si>
    <t xml:space="preserve">Sudan  </t>
  </si>
  <si>
    <t>SE</t>
  </si>
  <si>
    <t xml:space="preserve">Sweden  </t>
  </si>
  <si>
    <t>SG</t>
  </si>
  <si>
    <t xml:space="preserve">Singapore  </t>
  </si>
  <si>
    <t>SH</t>
  </si>
  <si>
    <t>Saint Helena</t>
  </si>
  <si>
    <t>SI</t>
  </si>
  <si>
    <t xml:space="preserve">Slovenia  </t>
  </si>
  <si>
    <t>SJ</t>
  </si>
  <si>
    <t>Svalbard and Jan Mayen</t>
  </si>
  <si>
    <t>SK</t>
  </si>
  <si>
    <t>Slovakia</t>
  </si>
  <si>
    <t>SL</t>
  </si>
  <si>
    <t xml:space="preserve">Sierra Leone  </t>
  </si>
  <si>
    <t>SM</t>
  </si>
  <si>
    <t xml:space="preserve">San Marino  </t>
  </si>
  <si>
    <t>SN</t>
  </si>
  <si>
    <t xml:space="preserve">Senegal  </t>
  </si>
  <si>
    <t>SO</t>
  </si>
  <si>
    <t xml:space="preserve">Somalia  </t>
  </si>
  <si>
    <t>SR</t>
  </si>
  <si>
    <t xml:space="preserve">Suriname  </t>
  </si>
  <si>
    <t>ST</t>
  </si>
  <si>
    <t>Sao Tome</t>
  </si>
  <si>
    <t>SV</t>
  </si>
  <si>
    <t xml:space="preserve">El Salvador  </t>
  </si>
  <si>
    <t>SY</t>
  </si>
  <si>
    <t xml:space="preserve">Syrian Arab Republic  </t>
  </si>
  <si>
    <t>SZ</t>
  </si>
  <si>
    <t xml:space="preserve">Swaziland  </t>
  </si>
  <si>
    <t>TC</t>
  </si>
  <si>
    <t xml:space="preserve">Turks and Caicos Islands  </t>
  </si>
  <si>
    <t>TD</t>
  </si>
  <si>
    <t>Chad (Tchad)</t>
  </si>
  <si>
    <t>TF</t>
  </si>
  <si>
    <t>French Southern Territories</t>
  </si>
  <si>
    <t>TG</t>
  </si>
  <si>
    <t xml:space="preserve">Togo  </t>
  </si>
  <si>
    <t>TH</t>
  </si>
  <si>
    <t xml:space="preserve">Thailand  </t>
  </si>
  <si>
    <t>TJ</t>
  </si>
  <si>
    <t xml:space="preserve">Tajikistan  </t>
  </si>
  <si>
    <t>TK</t>
  </si>
  <si>
    <t xml:space="preserve">Tokelau  </t>
  </si>
  <si>
    <t>TL</t>
  </si>
  <si>
    <t>Timor-Leste (East Timor-TP)</t>
  </si>
  <si>
    <t>TM</t>
  </si>
  <si>
    <t xml:space="preserve">Turkmenistan  </t>
  </si>
  <si>
    <t>TN</t>
  </si>
  <si>
    <t xml:space="preserve">Tunisia  </t>
  </si>
  <si>
    <t>TO</t>
  </si>
  <si>
    <t xml:space="preserve">Tonga  </t>
  </si>
  <si>
    <t>TR</t>
  </si>
  <si>
    <t xml:space="preserve">Turkey  </t>
  </si>
  <si>
    <t>TT</t>
  </si>
  <si>
    <t xml:space="preserve">Trinidad and Tobago  </t>
  </si>
  <si>
    <t>TV</t>
  </si>
  <si>
    <t xml:space="preserve">Tuvalu 1979  </t>
  </si>
  <si>
    <t>TW</t>
  </si>
  <si>
    <t>Taiwan</t>
  </si>
  <si>
    <t>TZ</t>
  </si>
  <si>
    <t>Tanzania</t>
  </si>
  <si>
    <t>UA</t>
  </si>
  <si>
    <t>Ukraine</t>
  </si>
  <si>
    <t>UG</t>
  </si>
  <si>
    <t xml:space="preserve">Uganda  </t>
  </si>
  <si>
    <t>UK</t>
  </si>
  <si>
    <t>United Kingdom (Great Britain)</t>
  </si>
  <si>
    <t>UM</t>
  </si>
  <si>
    <t>United States Minor</t>
  </si>
  <si>
    <t>US</t>
  </si>
  <si>
    <t xml:space="preserve">United States  </t>
  </si>
  <si>
    <t>UU</t>
  </si>
  <si>
    <t>UY</t>
  </si>
  <si>
    <t xml:space="preserve">Uruguay  </t>
  </si>
  <si>
    <t>UZ</t>
  </si>
  <si>
    <t xml:space="preserve">Uzbekistan  </t>
  </si>
  <si>
    <t>VA</t>
  </si>
  <si>
    <t>Holy See (Vatican City State)</t>
  </si>
  <si>
    <t>VC</t>
  </si>
  <si>
    <t>Saint Vincent</t>
  </si>
  <si>
    <t>VE</t>
  </si>
  <si>
    <t>Venezuela</t>
  </si>
  <si>
    <t>VG</t>
  </si>
  <si>
    <t xml:space="preserve">Virgin Islands (British)  </t>
  </si>
  <si>
    <t>VI</t>
  </si>
  <si>
    <t>Virgin Islands (U.S.)</t>
  </si>
  <si>
    <t>VN</t>
  </si>
  <si>
    <t xml:space="preserve">Viet Nam  </t>
  </si>
  <si>
    <t>VU</t>
  </si>
  <si>
    <t>Vanuatu</t>
  </si>
  <si>
    <t>WF</t>
  </si>
  <si>
    <t xml:space="preserve">Wallis and Futuna  </t>
  </si>
  <si>
    <t>WS</t>
  </si>
  <si>
    <t>Samoa (Western)</t>
  </si>
  <si>
    <t>YE</t>
  </si>
  <si>
    <t>Yemen</t>
  </si>
  <si>
    <t>YT</t>
  </si>
  <si>
    <t xml:space="preserve">Mayotte  </t>
  </si>
  <si>
    <t>ZA</t>
  </si>
  <si>
    <t>South Africa (Zuid-Afrika)</t>
  </si>
  <si>
    <t>ZM</t>
  </si>
  <si>
    <t xml:space="preserve">Zambia  </t>
  </si>
  <si>
    <t>ZW</t>
  </si>
  <si>
    <t xml:space="preserve">Zimbabwe </t>
  </si>
  <si>
    <t>Name</t>
  </si>
  <si>
    <t>AK</t>
  </si>
  <si>
    <t>Alaska</t>
  </si>
  <si>
    <t>Alabama</t>
  </si>
  <si>
    <t>Arkansas</t>
  </si>
  <si>
    <t>Arizona</t>
  </si>
  <si>
    <t>California</t>
  </si>
  <si>
    <t>Colorado</t>
  </si>
  <si>
    <t>CT</t>
  </si>
  <si>
    <t>Connecticut</t>
  </si>
  <si>
    <t>Delaware</t>
  </si>
  <si>
    <t>FL</t>
  </si>
  <si>
    <t>Florida</t>
  </si>
  <si>
    <t>HI</t>
  </si>
  <si>
    <t>Hawaii</t>
  </si>
  <si>
    <t>IA</t>
  </si>
  <si>
    <t>Iowa</t>
  </si>
  <si>
    <t>Idaho</t>
  </si>
  <si>
    <t>Illinois</t>
  </si>
  <si>
    <t>Indiana</t>
  </si>
  <si>
    <t>KS</t>
  </si>
  <si>
    <t>Kansas</t>
  </si>
  <si>
    <t>Kentucky</t>
  </si>
  <si>
    <t>Louisiana</t>
  </si>
  <si>
    <t>Massachusetts</t>
  </si>
  <si>
    <t>Maryland</t>
  </si>
  <si>
    <t>Maine</t>
  </si>
  <si>
    <t>MI</t>
  </si>
  <si>
    <t>Michigan</t>
  </si>
  <si>
    <t>Minnesota</t>
  </si>
  <si>
    <t>Missouri</t>
  </si>
  <si>
    <t>Mississippi</t>
  </si>
  <si>
    <t>Montana</t>
  </si>
  <si>
    <t>North Carolina</t>
  </si>
  <si>
    <t>ND</t>
  </si>
  <si>
    <t>North Dakota</t>
  </si>
  <si>
    <t>Nebraska</t>
  </si>
  <si>
    <t>NH</t>
  </si>
  <si>
    <t>New Hampshire</t>
  </si>
  <si>
    <t>NJ</t>
  </si>
  <si>
    <t>New Jersey</t>
  </si>
  <si>
    <t>NM</t>
  </si>
  <si>
    <t>New Mexico</t>
  </si>
  <si>
    <t>Nevada</t>
  </si>
  <si>
    <t>NY</t>
  </si>
  <si>
    <t>New York</t>
  </si>
  <si>
    <t>OH</t>
  </si>
  <si>
    <t>Ohio</t>
  </si>
  <si>
    <t>OK</t>
  </si>
  <si>
    <t>Oklahoma</t>
  </si>
  <si>
    <t>OR</t>
  </si>
  <si>
    <t>Oregon</t>
  </si>
  <si>
    <t>Pennsylvania</t>
  </si>
  <si>
    <t>Puerto Rico</t>
  </si>
  <si>
    <t>territory</t>
  </si>
  <si>
    <t>RI</t>
  </si>
  <si>
    <t>Rhode Island</t>
  </si>
  <si>
    <t>South Carolina</t>
  </si>
  <si>
    <t>South Dakota</t>
  </si>
  <si>
    <t>Tennessee</t>
  </si>
  <si>
    <t>TX</t>
  </si>
  <si>
    <t>Texas</t>
  </si>
  <si>
    <t>UT</t>
  </si>
  <si>
    <t>Utah</t>
  </si>
  <si>
    <t>Virginia</t>
  </si>
  <si>
    <t>VT</t>
  </si>
  <si>
    <t>Vermont</t>
  </si>
  <si>
    <t>WA</t>
  </si>
  <si>
    <t>Washington</t>
  </si>
  <si>
    <t>WI</t>
  </si>
  <si>
    <t>Wisconsin</t>
  </si>
  <si>
    <t>WV</t>
  </si>
  <si>
    <t>West Virginia</t>
  </si>
  <si>
    <t>WY</t>
  </si>
  <si>
    <t>Wyoming</t>
  </si>
  <si>
    <r>
      <t xml:space="preserve">NOTE: The Form Locators (FL##) are based on the UB04. It is understood that ASC's do not use UB04 forms, but based on ASC surveys, the code definitions match those used by ASCs. If a UB04 manual is needed (for fields not included in the Field Definitions tab) it can be obtained from: </t>
    </r>
    <r>
      <rPr>
        <b/>
        <sz val="10"/>
        <rFont val="Arial"/>
        <family val="2"/>
      </rPr>
      <t>http://www.nubc.org/</t>
    </r>
  </si>
  <si>
    <t xml:space="preserve">Required (self pay will say Self Pay. See the 'Payer Codes' tab in this excel file. You will need to create a crosswalk between this payer name and the Payer Codes found in 201-203 of this page. </t>
  </si>
  <si>
    <t>Situational and Optional. Used when the indicated payer has paid an amount to the provider towards this bill</t>
  </si>
  <si>
    <t>Situational and Optional. Used when the provider estimates an amount due from the indicated payer</t>
  </si>
  <si>
    <t>Situational and if Available. Exists for all providers in the United States or its territories when the provider is eligible for an NPI. THIS IS THE NPI FOR THE FACILITY.</t>
  </si>
  <si>
    <t>Situational and Optional.</t>
  </si>
  <si>
    <t>Situational and Optional. Used when other insurance/ payers/health plans are known to potentially be involved in paying this claim and when FL62 B and C are not used</t>
  </si>
  <si>
    <t>Situational and Optional. Used when the insured's identification card shows a group number</t>
  </si>
  <si>
    <t>Situational and Optional. Used when other insurance/ payers/health plans are known to potentially be involved in paying this claim and when the other insurance's identification card shows a group number</t>
  </si>
  <si>
    <t>Situational and Optional. Used when an authorization number is assigned by te payer or UMO (Utilization Management Organization) and the services on this claim were preauthorized</t>
  </si>
  <si>
    <t>Field Requirement? (see Field Definitions tab for additional information.)</t>
  </si>
  <si>
    <t>Provider (facility) Name</t>
  </si>
  <si>
    <t>Required (for ASC this is 083)</t>
  </si>
  <si>
    <t>Required (for ASC this is 1)</t>
  </si>
  <si>
    <t>Alphanumeric
Left Justified. Format:  99-9999999</t>
  </si>
  <si>
    <t>Required (this is the patient visit date)</t>
  </si>
  <si>
    <t>If Available</t>
  </si>
  <si>
    <t>Optional - If used, it is the same as the STATEMENT COVERS PERIOD FROM DATE (FL06)</t>
  </si>
  <si>
    <t>Alphanumeric
00 through 23 (00 being midnight)</t>
  </si>
  <si>
    <t>Required If Available</t>
  </si>
  <si>
    <t>AdmissionType</t>
  </si>
  <si>
    <t>Required If Available. Otherwise Space Filled.</t>
  </si>
  <si>
    <t>Referral Source (also known as Point of Origin)</t>
  </si>
  <si>
    <t>Alphanumeric 01 through 99</t>
  </si>
  <si>
    <t>HCPCS</t>
  </si>
  <si>
    <t>Required when there is a procedure - (CPT Codes) - The Healthcare Common Procedure Coding System (HCPCS) applicable to ancillary service and outpatient bills.HCPCS and HIPPS Rate Codes Situational: Required for outpatient claims when an appropriate HCPCS or HIPPS code exists for this service line item.</t>
  </si>
  <si>
    <t>Service Date (visit)</t>
  </si>
  <si>
    <t>This is the same as the Statement Covers Period From Date in row 25 of this page. Just duplicate the date here.</t>
  </si>
  <si>
    <t>Required                                           When (CPT) codes are reported, the unit is defined by the HCPCS definition. Where the unit is not defined by the HCPCS code, units can be reported as “1” or more based on the provider’s practice, health plan requirements or regulation. A zero or negative value is not allowed.</t>
  </si>
  <si>
    <t>Numeric
Right Justified. No decimals</t>
  </si>
  <si>
    <t>If Available (can be blank for self pay)</t>
  </si>
  <si>
    <t>Situational. (If Available) Used when other payers are known to potentially be involved in paying this claim</t>
  </si>
  <si>
    <t>Required. A 'Y' goes here.</t>
  </si>
  <si>
    <t>Situational and Optional</t>
  </si>
  <si>
    <t>Situational and if Available. Exists prior to the mandated NPI Implementation Date or when an additional identification number is necessary for the receiver to identify the provider</t>
  </si>
  <si>
    <t xml:space="preserve">Situational. Required when type of Bill Frequency Code (FL04) indicates this claim is a replacement or void to a previously adjudicated claim. </t>
  </si>
  <si>
    <t>Alphanumeric (9=ICD9, 0= ICD10)</t>
  </si>
  <si>
    <t>Required. A 9 will go here until the ICD-10 replaces ICD-9 in 2014.</t>
  </si>
  <si>
    <r>
      <t xml:space="preserve">Situational. Required when claim involves an </t>
    </r>
    <r>
      <rPr>
        <b/>
        <sz val="10"/>
        <rFont val="Arial"/>
        <family val="2"/>
      </rPr>
      <t>inpatient</t>
    </r>
    <r>
      <rPr>
        <sz val="10"/>
        <rFont val="Arial"/>
        <family val="2"/>
      </rPr>
      <t xml:space="preserve"> admission. (</t>
    </r>
    <r>
      <rPr>
        <b/>
        <sz val="10"/>
        <rFont val="Arial"/>
        <family val="2"/>
      </rPr>
      <t>Space Fill for outpatient and ASC)</t>
    </r>
  </si>
  <si>
    <r>
      <t>Situational. Optional for inpatient claims when the hospital is under contract with the health plan to provide this information (</t>
    </r>
    <r>
      <rPr>
        <b/>
        <sz val="10"/>
        <rFont val="Arial"/>
        <family val="2"/>
      </rPr>
      <t>Space Fill for outpatient and ASC</t>
    </r>
    <r>
      <rPr>
        <sz val="10"/>
        <rFont val="Arial"/>
        <family val="2"/>
      </rPr>
      <t>)</t>
    </r>
  </si>
  <si>
    <t>Required when the patient is attended by a physician.</t>
  </si>
  <si>
    <t>Space Filled. This is no longer used.</t>
  </si>
  <si>
    <t>Required when the patient is attended by an operating physician.</t>
  </si>
  <si>
    <t>Required when the patient is attended by a physician other than attending or operating.</t>
  </si>
  <si>
    <t>Required (definitions for valid payer codes can be found in the Payer Codes tab.</t>
  </si>
  <si>
    <r>
      <rPr>
        <b/>
        <sz val="10"/>
        <color rgb="FF0070C0"/>
        <rFont val="Arial"/>
        <family val="2"/>
      </rPr>
      <t>The Hospital Info TAB</t>
    </r>
    <r>
      <rPr>
        <sz val="10"/>
        <rFont val="Arial"/>
        <family val="2"/>
      </rPr>
      <t xml:space="preserve"> contains a complete listing of all licensed hospitals in Nevada. If your facility is not listed, or the information is inaccurate or incomplete, please inform you contact at the Center for Health Information Analysis (Deysi Baca).</t>
    </r>
  </si>
  <si>
    <r>
      <rPr>
        <b/>
        <sz val="10"/>
        <color rgb="FF0070C0"/>
        <rFont val="Arial"/>
        <family val="2"/>
      </rPr>
      <t>The Patient Info TAB</t>
    </r>
    <r>
      <rPr>
        <sz val="10"/>
        <rFont val="Arial"/>
        <family val="2"/>
      </rPr>
      <t xml:space="preserve"> contains definitions for patient Gender, Race, and Marital Status. </t>
    </r>
  </si>
  <si>
    <t xml:space="preserve">These two numbers together are treated as a single four digit code. The Center for Health Information Analysis. They are used to tell our auditor how to audit a file. </t>
  </si>
  <si>
    <t>Create a FIXED FORMAT ASCII text file. The format is provided below.</t>
  </si>
  <si>
    <t>Be careful to SPACE FILL where indicated.</t>
  </si>
  <si>
    <t>When submitting files, they must first be encrypted.</t>
  </si>
  <si>
    <t>Each patient billing record typically represents one row of data unless a continuation line is needed (described below).</t>
  </si>
  <si>
    <t>Width</t>
  </si>
  <si>
    <t>Ending Position</t>
  </si>
  <si>
    <t>Condition Code1</t>
  </si>
  <si>
    <t>Condition Code2</t>
  </si>
  <si>
    <t>Condition Code3</t>
  </si>
  <si>
    <t>Condition Code4</t>
  </si>
  <si>
    <t>Condition Code5</t>
  </si>
  <si>
    <t>Condition Code6</t>
  </si>
  <si>
    <t>Condition Code7</t>
  </si>
  <si>
    <t>Condition Code8</t>
  </si>
  <si>
    <t>Condition Code9</t>
  </si>
  <si>
    <t>Condition Code10</t>
  </si>
  <si>
    <t>Condition Code11</t>
  </si>
  <si>
    <t>Revenue Code 01</t>
  </si>
  <si>
    <t>Revenue Code 02</t>
  </si>
  <si>
    <t>Revenue Code 03</t>
  </si>
  <si>
    <t>Revenue Code 04</t>
  </si>
  <si>
    <t>Revenue Code 05</t>
  </si>
  <si>
    <t>Revenue Code 06</t>
  </si>
  <si>
    <t>Revenue Code 07</t>
  </si>
  <si>
    <t>Revenue Code 08</t>
  </si>
  <si>
    <t>Revenue Code 09</t>
  </si>
  <si>
    <t>Revenue Code 10</t>
  </si>
  <si>
    <t>Revenue Code 11</t>
  </si>
  <si>
    <t>Revenue Code 12</t>
  </si>
  <si>
    <t>Revenue Code 13</t>
  </si>
  <si>
    <t>Revenue Code 14</t>
  </si>
  <si>
    <t>Revenue Code 15</t>
  </si>
  <si>
    <t>Revenue Code 16</t>
  </si>
  <si>
    <t>Revenue Code 17</t>
  </si>
  <si>
    <t>Revenue Code 18</t>
  </si>
  <si>
    <t>Revenue Code 19</t>
  </si>
  <si>
    <t>Revenue Code 20</t>
  </si>
  <si>
    <t>Revenue Code 21</t>
  </si>
  <si>
    <t>Revenue Code 22</t>
  </si>
  <si>
    <t>Revenue Code Total - 0001</t>
  </si>
  <si>
    <t>Space filled for Outpatient - Filled for Inpatient if exists</t>
  </si>
  <si>
    <t>Space Filled</t>
  </si>
  <si>
    <t>9 digit, no hyphens: 999999999</t>
  </si>
  <si>
    <t>Patient First Name</t>
  </si>
  <si>
    <t>Left Justified</t>
  </si>
  <si>
    <t>Patient Middle Initial</t>
  </si>
  <si>
    <t>Patient Last Name</t>
  </si>
  <si>
    <t>Left Justified: Record hyphenated names with the hyphen as in Smith-Jones</t>
  </si>
  <si>
    <t>Patient Suffix</t>
  </si>
  <si>
    <t>When Available Left Justified: JR, SR, II, III, and IV</t>
  </si>
  <si>
    <t>Alphanumeric
Left Justified: Street Number and Name or P.O. Box</t>
  </si>
  <si>
    <t>Alphanumeric Left Justified</t>
  </si>
  <si>
    <t>RESERVED SPACE</t>
  </si>
  <si>
    <r>
      <rPr>
        <b/>
        <sz val="10"/>
        <rFont val="Arial"/>
        <family val="2"/>
      </rPr>
      <t xml:space="preserve">ICD-10 ONLY (no ICD-9 Codes after October 1, 2015 Discharges/Visits)                       </t>
    </r>
    <r>
      <rPr>
        <sz val="10"/>
        <rFont val="Arial"/>
        <family val="2"/>
      </rPr>
      <t>Follow the format displayed in the image to the right                                             Space filled for Outpatient - Filled for Inpatient if exists</t>
    </r>
  </si>
  <si>
    <t>Alphanumeric Left Justified: Record hyphenated names with the hyphen as in Smith-Jones</t>
  </si>
  <si>
    <t>Space filled (USED TO BE E CODES HERE)</t>
  </si>
  <si>
    <r>
      <rPr>
        <b/>
        <sz val="10"/>
        <rFont val="Arial"/>
        <family val="2"/>
      </rPr>
      <t xml:space="preserve">ICD-10 ONLY (no ICD-9 Codes after October 1, 2015 Discharges/Visits)                       </t>
    </r>
    <r>
      <rPr>
        <sz val="10"/>
        <rFont val="Arial"/>
        <family val="2"/>
      </rPr>
      <t xml:space="preserve">Follow the format displayed in the image to the right                                                  </t>
    </r>
    <r>
      <rPr>
        <b/>
        <sz val="12"/>
        <rFont val="Arial"/>
        <family val="2"/>
      </rPr>
      <t>Space filled for Outpatient - Filled for Inpatient if exists</t>
    </r>
  </si>
  <si>
    <t>State</t>
  </si>
  <si>
    <r>
      <t xml:space="preserve">The data are to be submitted every month, 45-60 days after the end of each month. are to be submitted through a secure FTP server: https://www.nvchia.com/uploads/default.aspx  </t>
    </r>
    <r>
      <rPr>
        <b/>
        <sz val="10"/>
        <rFont val="Arial"/>
        <family val="2"/>
      </rPr>
      <t>NOTE: They must still be encrypted even though uploaded through the secure FTP server.</t>
    </r>
  </si>
  <si>
    <r>
      <t xml:space="preserve">Encryption software can be found at: </t>
    </r>
    <r>
      <rPr>
        <b/>
        <sz val="10"/>
        <rFont val="Arial"/>
        <family val="2"/>
      </rPr>
      <t>http://www.chiaunlv.com/Software/CHIAEncryptor.php</t>
    </r>
  </si>
  <si>
    <t>ZIP</t>
  </si>
  <si>
    <t>telephone</t>
  </si>
  <si>
    <t>215 Surgery Center, LLC</t>
  </si>
  <si>
    <t>6120 S. Fort Apache Road Suite 200</t>
  </si>
  <si>
    <t>(702) 948-8894</t>
  </si>
  <si>
    <t>AFFINITY SURGERY CENTER LLC (CLOSED March 2014)</t>
  </si>
  <si>
    <t>AFFINITY SURGERY CENTER LLC</t>
  </si>
  <si>
    <t>10135 W TWAIN AVENUE #110</t>
  </si>
  <si>
    <t>(702) 832-5959</t>
  </si>
  <si>
    <t>Alta Rose Surgery Center</t>
  </si>
  <si>
    <t>501 S ROSE ST STE 110</t>
  </si>
  <si>
    <t>(702) 386-9906</t>
  </si>
  <si>
    <t>Alta Surgery Center</t>
  </si>
  <si>
    <t>9480 DOUBLE DIAMOND PKWY STE 100</t>
  </si>
  <si>
    <t>(775) 329-3100</t>
  </si>
  <si>
    <t>Ambulatory Surgical Center of Southern Nevada</t>
  </si>
  <si>
    <t>3820 S HUALAPAI WAY STE 100</t>
  </si>
  <si>
    <t>(702) 952-1660</t>
  </si>
  <si>
    <t>American Surgery Center of Las Vegas (CLOSED December 2010)</t>
  </si>
  <si>
    <t xml:space="preserve">American Surgery Center of Las Vegas </t>
  </si>
  <si>
    <t>FACILITY IS CLOSED</t>
  </si>
  <si>
    <t>Box Canyon Surgery Center</t>
  </si>
  <si>
    <t>2555 BOX CANYON DR</t>
  </si>
  <si>
    <t>(702) 316-4440</t>
  </si>
  <si>
    <t>Carson Douglas Ambulatory Surgery Center (CLOSED December 2010)</t>
  </si>
  <si>
    <t xml:space="preserve">Carson Douglas Ambulatory Surgery Center </t>
  </si>
  <si>
    <t>FACILITY IS NO LONGER AN ASC</t>
  </si>
  <si>
    <t>Carson Endoscopy Center</t>
  </si>
  <si>
    <t>880 RYLAND ST</t>
  </si>
  <si>
    <t>(775) 884-8818</t>
  </si>
  <si>
    <t>Centennial Spine and Pain Center</t>
  </si>
  <si>
    <t>4454 N DECATUR BLVD</t>
  </si>
  <si>
    <t>(702) 839-1203</t>
  </si>
  <si>
    <t>Coronado Surgery Center</t>
  </si>
  <si>
    <t>2779 W HORIZON RIDGE PKWY STE 140</t>
  </si>
  <si>
    <t>(702) 589-9250</t>
  </si>
  <si>
    <t>Digestive Disease Center</t>
  </si>
  <si>
    <t>2136 E DESERT INN RD B</t>
  </si>
  <si>
    <t>(702) 734-0075</t>
  </si>
  <si>
    <t>Digestive Disease Center - Green Valley</t>
  </si>
  <si>
    <t>1647 E WINDMILL LN</t>
  </si>
  <si>
    <t>(702) 734-0505</t>
  </si>
  <si>
    <t>Digestive Disease Center II</t>
  </si>
  <si>
    <t>2700 CRIMSON CANYON DR # 180</t>
  </si>
  <si>
    <t>(702) 562-2420</t>
  </si>
  <si>
    <t>Digestive Health Center</t>
  </si>
  <si>
    <t>5250 KIETZKE LN</t>
  </si>
  <si>
    <t>(775) 829-8855</t>
  </si>
  <si>
    <t>Durango Outpatient Surgery Center</t>
  </si>
  <si>
    <t>8530 W SUNSET RD STE 100</t>
  </si>
  <si>
    <t>(702) 789-5700</t>
  </si>
  <si>
    <t>Elite Endoscopy</t>
  </si>
  <si>
    <t>7150 SMOKE RANCH RD STE 150</t>
  </si>
  <si>
    <t>(702) 948-9482</t>
  </si>
  <si>
    <t>Eye Surgery Center of Nevada</t>
  </si>
  <si>
    <t>3839 N CARSON ST</t>
  </si>
  <si>
    <t>(775) 882-3950</t>
  </si>
  <si>
    <t>Eye Surgery Center of Northern Nevada</t>
  </si>
  <si>
    <t>5420 KIETZKE LN STE 106</t>
  </si>
  <si>
    <t>(775) 851-2444</t>
  </si>
  <si>
    <t>Flamingo Surgery Center</t>
  </si>
  <si>
    <t>2565 E FLAMINGO RD</t>
  </si>
  <si>
    <t>(702) 697-7900</t>
  </si>
  <si>
    <t>Ford Center for Foot Surgery</t>
  </si>
  <si>
    <t>2321 PYRAMID WAY</t>
  </si>
  <si>
    <t>(775) 331-1919</t>
  </si>
  <si>
    <t>Great Basin Surgical Center</t>
  </si>
  <si>
    <t>855 GOLF COURSE RD</t>
  </si>
  <si>
    <t>(775) 753-4700</t>
  </si>
  <si>
    <t xml:space="preserve">Henderson Surgery Center </t>
  </si>
  <si>
    <t>1110 WIGWAM PKWY #105</t>
  </si>
  <si>
    <t>(702) 564-1344</t>
  </si>
  <si>
    <t>Horizon Surgical Center</t>
  </si>
  <si>
    <t>10561 JEFFREYS ST STE 130</t>
  </si>
  <si>
    <t>(702) 517-5794</t>
  </si>
  <si>
    <t>Innovative Procedural &amp; Surgical Center</t>
  </si>
  <si>
    <t>9920 W CHEYENNE AVE STE 120</t>
  </si>
  <si>
    <t>(702) 316-2281</t>
  </si>
  <si>
    <t>Institute of Orthopaedic Surgery</t>
  </si>
  <si>
    <t>2800 E DESERT INN RD STE 150</t>
  </si>
  <si>
    <t>(702) 735-7355</t>
  </si>
  <si>
    <t>Lake Tahoe Surgery Center</t>
  </si>
  <si>
    <t>Zephyr Cove</t>
  </si>
  <si>
    <t>PO BOX 12189</t>
  </si>
  <si>
    <t>(775) 588-9188</t>
  </si>
  <si>
    <t>Las Vegas Regional Surgery Center</t>
  </si>
  <si>
    <t>3560 E FLAMINGO RD STE 105</t>
  </si>
  <si>
    <t>(702) 454-8712</t>
  </si>
  <si>
    <t>Las Vegas Surgery Center</t>
  </si>
  <si>
    <t>870 S RANCHO DR</t>
  </si>
  <si>
    <t>(702) 870-2090</t>
  </si>
  <si>
    <t>NEVADA SURGICAL SUITES</t>
  </si>
  <si>
    <t>2809 W CHARLESTON BLVD</t>
  </si>
  <si>
    <t>(702) 476-9999</t>
  </si>
  <si>
    <t>New River Surgical Arts (CLOSED November 2011)</t>
  </si>
  <si>
    <t>New River Surgical Arts</t>
  </si>
  <si>
    <t>1020 NEW RIVER PKWY STE 100</t>
  </si>
  <si>
    <t>(775) 428-1012</t>
  </si>
  <si>
    <t>Outpatient Surgical Center of Flamingo  (CLOSED August 2012)</t>
  </si>
  <si>
    <t>Outpatient Surgical Center of Flamingo</t>
  </si>
  <si>
    <t>1569 E FLAMINGO RD</t>
  </si>
  <si>
    <t>(862) 432-6500</t>
  </si>
  <si>
    <t>Parkway Ambulatory Surgery Center</t>
  </si>
  <si>
    <t>100 N GREEN VALLEY PKWY STE 125</t>
  </si>
  <si>
    <t>(702) 616-4954</t>
  </si>
  <si>
    <t>Physician's Surgery Center of Nevada</t>
  </si>
  <si>
    <t>PO BOX 663</t>
  </si>
  <si>
    <t>(775) 885-7726</t>
  </si>
  <si>
    <t>Premium Surgical Services Center</t>
  </si>
  <si>
    <t>8954 SPANISH RIDGE AVE</t>
  </si>
  <si>
    <t>(702) 221-9374</t>
  </si>
  <si>
    <t>Quail Surgical and Pain Management Center</t>
  </si>
  <si>
    <t>6630 S MCCARRAN BLVD BLDG 25</t>
  </si>
  <si>
    <t>(775) 827-7555</t>
  </si>
  <si>
    <t>Red Rock Surgery Center</t>
  </si>
  <si>
    <t>7135 W SAHARA AVE STE 101</t>
  </si>
  <si>
    <t>(702) 227-5848</t>
  </si>
  <si>
    <t>Reno Endoscopy Center</t>
  </si>
  <si>
    <t>(775) 329-4600</t>
  </si>
  <si>
    <t>Reno Orthopaedic Surgery Center</t>
  </si>
  <si>
    <t>350 W 6TH ST 3RD FL</t>
  </si>
  <si>
    <t>(775) 786-3040</t>
  </si>
  <si>
    <t>Sahara Surgery Center</t>
  </si>
  <si>
    <t>2401 PASEO DEL PRADO</t>
  </si>
  <si>
    <t>(702) 362-7874</t>
  </si>
  <si>
    <t>SEDATION DENTAL CENTER</t>
  </si>
  <si>
    <t>4090 N. MARTIN LUTHER KING BLVD.</t>
  </si>
  <si>
    <t>(702) 489-5460</t>
  </si>
  <si>
    <t>Seven Hills Surgery Center</t>
  </si>
  <si>
    <t>876 SEVEN HILLS DR</t>
  </si>
  <si>
    <t>(702) 914-2028</t>
  </si>
  <si>
    <t>Sheperd Eye Surgicenter</t>
  </si>
  <si>
    <t>3575 PECOS MCLEOD</t>
  </si>
  <si>
    <t>(702) 731-2088</t>
  </si>
  <si>
    <t>SIENA HEIGHTS SURGERY CENTER</t>
  </si>
  <si>
    <t>SIENA SURGERY CENTER</t>
  </si>
  <si>
    <t>89117</t>
  </si>
  <si>
    <t>9417 CHURCHILL DOWNS DRIVE</t>
  </si>
  <si>
    <t>(702) 586-3211</t>
  </si>
  <si>
    <t>Sierra Center For Foot Surgery</t>
  </si>
  <si>
    <t>1801 N CARSON ST</t>
  </si>
  <si>
    <t>(775) 882-1441</t>
  </si>
  <si>
    <t>Sierra Vista Surgery Center</t>
  </si>
  <si>
    <t>10463 DOUBLE R BLVD BLDG 200</t>
  </si>
  <si>
    <t>(775) 851-9400</t>
  </si>
  <si>
    <t>Single Day Surgery Center</t>
  </si>
  <si>
    <t>6950 W DESERT INN RD STE 100</t>
  </si>
  <si>
    <t>(702) 368-6000</t>
  </si>
  <si>
    <t>Smoke Ranch Surgery Center</t>
  </si>
  <si>
    <t>7180 SMOKE RANCH RD</t>
  </si>
  <si>
    <t>(702) 320-8111</t>
  </si>
  <si>
    <t>South Meadows Endoscopy Center</t>
  </si>
  <si>
    <t>10619 PROFESSIONAL CIR</t>
  </si>
  <si>
    <t>(775) 852-4848</t>
  </si>
  <si>
    <t>Southwest Medical Associates Ambulatory Surgery Center</t>
  </si>
  <si>
    <t>Southwest Medical Associates ASC</t>
  </si>
  <si>
    <t>2450 W CHARLESTON BLVD</t>
  </si>
  <si>
    <t>(702) 877-8660</t>
  </si>
  <si>
    <t>Specialty Surgery Center</t>
  </si>
  <si>
    <t>7250 CATHEDRAL ROCK DR</t>
  </si>
  <si>
    <t>(702) 933-3999</t>
  </si>
  <si>
    <t>Spring Valley Surgery Center – Centennial</t>
  </si>
  <si>
    <t>7175 N. Durango Drive</t>
  </si>
  <si>
    <t>(702) 227-4440</t>
  </si>
  <si>
    <t>Spring Valley Surgery Center-Henderson</t>
  </si>
  <si>
    <t>2705 W Horizon Ridge Pkwy</t>
  </si>
  <si>
    <t>Spring Valley Surgery Center-Las Vegas</t>
  </si>
  <si>
    <t>3835 S JONES BLVD STE 103</t>
  </si>
  <si>
    <t>Spring Valley Surgery Center- Nellis</t>
  </si>
  <si>
    <t>P.O. BOX 30550</t>
  </si>
  <si>
    <t>St. Michaels Center for Special Surgery (CLOSED October 2013)</t>
  </si>
  <si>
    <t>St. Michaels Center for Special Surgery</t>
  </si>
  <si>
    <t>C/O DIR OF NURSING 2865 SIENA HEIGHTS DR STE 200</t>
  </si>
  <si>
    <t>(702) 796-1900</t>
  </si>
  <si>
    <t>Stonecreek Surgery Center</t>
  </si>
  <si>
    <t>3005 HORIZON RIDGE PKWY #240</t>
  </si>
  <si>
    <t>(775) 674-5200</t>
  </si>
  <si>
    <t>Summit Surgery Center at Saint Mary's Galena</t>
  </si>
  <si>
    <t>18653 WEDGE PKWY</t>
  </si>
  <si>
    <t>(775) 336-6900</t>
  </si>
  <si>
    <t>Surgery Center of Reno</t>
  </si>
  <si>
    <t>343 ELM ST STE 100</t>
  </si>
  <si>
    <t>(702) 369-6784</t>
  </si>
  <si>
    <t>Surgery Center of Southern Nevada II</t>
  </si>
  <si>
    <t>2110 E FLAMINGO RD STE 109</t>
  </si>
  <si>
    <t>(702) 933-8088</t>
  </si>
  <si>
    <t>Surgery Center of Southern Nevada West</t>
  </si>
  <si>
    <t>10195 W TWAIN AVE, SPRING VALLEY, NV 89147</t>
  </si>
  <si>
    <t>(702) 933-3600</t>
  </si>
  <si>
    <t>Surgical Arts Center</t>
  </si>
  <si>
    <t>9499 W CHARLESTON BLVD STE 250</t>
  </si>
  <si>
    <t>(702) 838-7755</t>
  </si>
  <si>
    <t>Tenaya Surgical Center</t>
  </si>
  <si>
    <t>2800 N TENAYA WAY STE 101</t>
  </si>
  <si>
    <t>(702) 562-3039</t>
  </si>
  <si>
    <t>The Center for Surgical Intervention</t>
  </si>
  <si>
    <t>9811 W CHARLESTON BLVD STE 2389</t>
  </si>
  <si>
    <t>(702) 952-3610</t>
  </si>
  <si>
    <t>The Surgical Center at Tenaya (CLOSED April 2015)</t>
  </si>
  <si>
    <t>The Surgical Center at Tenaya</t>
  </si>
  <si>
    <t>2650 N TENAYA WAY STE 101</t>
  </si>
  <si>
    <t>(702) 477-7000</t>
  </si>
  <si>
    <r>
      <t xml:space="preserve">VALLEY VIEW SURGERY CENTER </t>
    </r>
    <r>
      <rPr>
        <sz val="10"/>
        <color rgb="FFFF0000"/>
        <rFont val="Arial"/>
        <family val="2"/>
      </rPr>
      <t>(NHQR this name - 344 is ASC)</t>
    </r>
  </si>
  <si>
    <t>VALLEY VIEW SURGERY CENTER</t>
  </si>
  <si>
    <t>89102</t>
  </si>
  <si>
    <t>1330 S VALLEY VIEW BLVD</t>
  </si>
  <si>
    <t>(702) 802-5200</t>
  </si>
  <si>
    <t>WARM SPRINGS SURGICAL CENTER</t>
  </si>
  <si>
    <t>89120</t>
  </si>
  <si>
    <t>3235 E WARM SPRINGS ROAD STE 110</t>
  </si>
  <si>
    <t>WEST SUNSET SURGERY CENTER LLC</t>
  </si>
  <si>
    <t>89148</t>
  </si>
  <si>
    <t>9331 W. SUNSET ROAD</t>
  </si>
  <si>
    <t>(702) 476-2951</t>
  </si>
  <si>
    <t>Western Nevada Surgical Center</t>
  </si>
  <si>
    <t>1299 MOUNTAIN ST</t>
  </si>
  <si>
    <t>(775) 674-1100</t>
  </si>
  <si>
    <t>Wildcreek Surgery Center</t>
  </si>
  <si>
    <t>Wildcreek Surgery Cente</t>
  </si>
  <si>
    <t>2285 GREEN VISTA DR</t>
  </si>
  <si>
    <t>Required. If not available put 000000000</t>
  </si>
  <si>
    <r>
      <rPr>
        <b/>
        <sz val="10"/>
        <rFont val="Arial"/>
        <family val="2"/>
      </rPr>
      <t xml:space="preserve">ICD-10 ONLY (no ICD-9 Codes after October 1, 2015 Discharges/Visits)          </t>
    </r>
    <r>
      <rPr>
        <sz val="10"/>
        <rFont val="Arial"/>
        <family val="2"/>
      </rPr>
      <t>Alphanumeric
Left Justified.</t>
    </r>
    <r>
      <rPr>
        <b/>
        <sz val="10"/>
        <rFont val="Arial"/>
        <family val="2"/>
      </rPr>
      <t xml:space="preserve"> NO decimals</t>
    </r>
    <r>
      <rPr>
        <sz val="10"/>
        <rFont val="Arial"/>
        <family val="2"/>
      </rPr>
      <t xml:space="preserve">. Use the format displayed in the image to the right (while leaving out the decimal).                    Position 8 is the "Present on Admission" indicator. It may contain one of the following: 
"Y" = Yes. 
"N" = No.
"U" = Not enough information in the Record.
"W" = Clinically Undetermined. 
"1" = Exempt. OR  "E"= Exempt.                     
                                                      </t>
    </r>
    <r>
      <rPr>
        <b/>
        <sz val="10"/>
        <rFont val="Arial"/>
        <family val="2"/>
      </rPr>
      <t>INCLUDE EXTERNAL CAUSE OF INJURY CODES (W, X &amp; Y) HERE IN THIS SECTION. THEY ARE NO LONGER SUBMITTED IN A SEPARATE SECTION.</t>
    </r>
  </si>
  <si>
    <t>USED TO BE E CODES HERE</t>
  </si>
  <si>
    <r>
      <t>PDX is Required                                NOTE:</t>
    </r>
    <r>
      <rPr>
        <b/>
        <sz val="10"/>
        <rFont val="Arial"/>
        <family val="2"/>
      </rPr>
      <t xml:space="preserve"> The Present on Admission Code </t>
    </r>
    <r>
      <rPr>
        <sz val="10"/>
        <rFont val="Arial"/>
        <family val="2"/>
      </rPr>
      <t>is ONLY required for Inpatient hospital data, not Outpatient data or ASC data. Also, in NV at the time of this writing, it is only required for Acute Care Hospitals. When not required, space fill the POA position.</t>
    </r>
  </si>
  <si>
    <t>Principal Diagnosis Code (PDX)</t>
  </si>
  <si>
    <t>October 8, 2015 - the format was still requesting E-codes in columns 3722-3745. This was an error and has been removed.</t>
  </si>
  <si>
    <t>October 8, 2015 - the  format wording for Present on Admission was updated.</t>
  </si>
  <si>
    <r>
      <rPr>
        <b/>
        <sz val="10"/>
        <rFont val="Arial"/>
        <family val="2"/>
      </rPr>
      <t xml:space="preserve">ICD-10 ONLY (no ICD-9 Codes after October 1, 2015 Discharges/Visits)          </t>
    </r>
    <r>
      <rPr>
        <sz val="10"/>
        <rFont val="Arial"/>
        <family val="2"/>
      </rPr>
      <t>Alphanumeric
Left Justified.</t>
    </r>
    <r>
      <rPr>
        <b/>
        <sz val="10"/>
        <rFont val="Arial"/>
        <family val="2"/>
      </rPr>
      <t xml:space="preserve"> NO decimals</t>
    </r>
    <r>
      <rPr>
        <sz val="10"/>
        <rFont val="Arial"/>
        <family val="2"/>
      </rPr>
      <t xml:space="preserve">. Use the format displayed in the image to the right (while leaving out the decimal).                    Position 8 is the "Present on Admission" indicator. It may contain one of the following: 
"Y" = Yes. 
"N" = No.
"U" = Not enough information in the Record.
"W" = Clinically Undetermined. 
"1" = Exempt. OR  "E"= Exempt.        </t>
    </r>
    <r>
      <rPr>
        <b/>
        <sz val="10"/>
        <rFont val="Arial"/>
        <family val="2"/>
      </rPr>
      <t xml:space="preserve">NOTE: POA codes only apply to acute care hospital data - not to ASCs.                   
</t>
    </r>
    <r>
      <rPr>
        <sz val="10"/>
        <rFont val="Arial"/>
        <family val="2"/>
      </rPr>
      <t xml:space="preserve">                                                      </t>
    </r>
    <r>
      <rPr>
        <b/>
        <sz val="10"/>
        <rFont val="Arial"/>
        <family val="2"/>
      </rPr>
      <t>INCLUDE EXTERNAL CAUSE OF INJURY CODES HERE. THEY ARE NO LONGER IN SUBMITTED IN A SEPARATE SECTION</t>
    </r>
  </si>
  <si>
    <t>November 20, 2015 - Changed Discharge Status from 'Required if available' to 'Required'</t>
  </si>
  <si>
    <t>Optional for ASCs</t>
  </si>
  <si>
    <t>Optional. Can be filled when there is an Occurrence Code that applies to this claim (See UB-04 Specifications Manual)</t>
  </si>
  <si>
    <t>Optional. Can be filled when there is an Occurrence Span Code that applies to this claim(See UB-04 Specifications Manual)</t>
  </si>
  <si>
    <t>Optional. Can be filled when there is a value code that applies to this claim. (See UB-04 Specifications Manual)</t>
  </si>
  <si>
    <r>
      <t>December 2, 2015 -</t>
    </r>
    <r>
      <rPr>
        <b/>
        <sz val="10"/>
        <rFont val="Arial"/>
        <family val="2"/>
      </rPr>
      <t xml:space="preserve"> A number of fields have been made optional</t>
    </r>
    <r>
      <rPr>
        <sz val="10"/>
        <rFont val="Arial"/>
      </rPr>
      <t>: Payer phone and fax numbers, pay to address, condition codes, occurrence and span codes, Value Codes, Information Release secondary and tertiary, Remarks and Code-Codes.</t>
    </r>
  </si>
  <si>
    <t>If Available Otherwise SPACE FILLED</t>
  </si>
  <si>
    <t>Space Filled (ASCs use the 1500 Form and do not collect this field.)</t>
  </si>
  <si>
    <r>
      <t xml:space="preserve">Required (UB-04 Specifications Manual). </t>
    </r>
    <r>
      <rPr>
        <b/>
        <sz val="10"/>
        <rFont val="Arial"/>
        <family val="2"/>
      </rPr>
      <t>ASCs Often don't have this field so they can hard code it as 0490</t>
    </r>
  </si>
  <si>
    <t>March 24, 2016 Changed Marital Status and Race from REQUIRED to IF AVAILABLE</t>
  </si>
  <si>
    <t>March 24, 2016 Changed Revenue Code from REQUIRED to the option of using 0490 for ASCs</t>
  </si>
  <si>
    <t>Required. NOTE: ASCs typically have one row of data per record so this field will almost surely always be a 001.</t>
  </si>
  <si>
    <r>
      <t xml:space="preserve">Numeric
Right Justified. 
</t>
    </r>
    <r>
      <rPr>
        <b/>
        <sz val="10"/>
        <rFont val="Arial"/>
        <family val="2"/>
      </rPr>
      <t>Special Note:</t>
    </r>
    <r>
      <rPr>
        <sz val="10"/>
        <rFont val="Arial"/>
        <family val="2"/>
      </rPr>
      <t xml:space="preserve"> A page equals 1 line in the submission data file. If additional lines (more than 22 revenue codes, for example) are needed, do not duplicate the entire record. Repeat only the Provider Name-FL01, Patient Control Number- FL03a, and then any continuation of unduplicated data (revenue codes 23 through 40, for example). Both Diagnosis codes and Procedure codes are also likely fields to require many lines in the submission data file. </t>
    </r>
    <r>
      <rPr>
        <b/>
        <sz val="10"/>
        <rFont val="Arial"/>
        <family val="2"/>
      </rPr>
      <t>All Revenue codes, Diagnosis Codes, and Procedure codes must be present in the submission data file for a given patient</t>
    </r>
    <r>
      <rPr>
        <sz val="10"/>
        <rFont val="Arial"/>
        <family val="2"/>
      </rPr>
      <t>.                                NOTE: Continuation lines are in the same format as primary lines, the only difference being most of the fields are left blank. The continuation fields are also in the same column positions as in the primary line.</t>
    </r>
  </si>
  <si>
    <t>March 24, 2016 Changed CURRENT PAGE format from LEFT JUSTIFIED to RIGHT JUSTIFIED</t>
  </si>
  <si>
    <t>Numeric
Right Justified. 
Total number of lines for this Patient record in the format file. See Current Page FL43L23</t>
  </si>
  <si>
    <t>March 24, 2016 Changed TOTAL PAGES format from LEFT JUSTIFIED to RIGHT JUSTIFIED</t>
  </si>
  <si>
    <r>
      <t xml:space="preserve">In 2007 the State Legislature passed AB146. This assembly bill required that all hospitals and ASCs submit patient billing records for state reporting purposes. The Center for Health Information (CHIA) is contracted by the Division of Health Care Financing and Policy (DHCFP) to collect these records. In 2010 SB340 and SB264 were passed by the State Legislature. These required the public posting of certain reports created by the patient billing records. These reports can be found at: </t>
    </r>
    <r>
      <rPr>
        <b/>
        <sz val="10"/>
        <color rgb="FF0070C0"/>
        <rFont val="Arial"/>
        <family val="2"/>
      </rPr>
      <t>www.NevadaCompareCare.Net</t>
    </r>
  </si>
  <si>
    <t xml:space="preserve">The format of the data submitted is determined by the DHCFP or the group they contract to collect the data (CHIA). This codebook provides the format of the data. The facilities are to create a fixed format ASCII text file. The format is found in the first tab of this Excel file. The files are to be Encrypted.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</si>
</sst>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1"/>
      <color theme="1"/>
      <name val="Calibri"/>
      <family val="2"/>
      <scheme val="minor"/>
    </font>
    <font>
      <u/>
      <sz val="10"/>
      <color indexed="12"/>
      <name val="Arial"/>
      <family val="2"/>
    </font>
    <font>
      <b/>
      <sz val="10"/>
      <name val="Arial"/>
      <family val="2"/>
    </font>
    <font>
      <sz val="10"/>
      <name val="Arial"/>
      <family val="2"/>
    </font>
    <font>
      <b/>
      <sz val="10"/>
      <color rgb="FF0070C0"/>
      <name val="Arial"/>
      <family val="2"/>
    </font>
    <font>
      <b/>
      <sz val="10"/>
      <name val="Times New Roman"/>
      <family val="1"/>
    </font>
    <font>
      <sz val="10"/>
      <name val="Times New Roman"/>
      <family val="1"/>
    </font>
    <font>
      <sz val="10"/>
      <color rgb="FFFF0000"/>
      <name val="Arial"/>
      <family val="2"/>
    </font>
    <font>
      <sz val="10"/>
      <color rgb="FF00B050"/>
      <name val="Arial"/>
      <family val="2"/>
    </font>
    <font>
      <b/>
      <sz val="12"/>
      <name val="Arial"/>
      <family val="2"/>
    </font>
    <font>
      <sz val="10"/>
      <color theme="3" tint="0.39997558519241921"/>
      <name val="Arial"/>
      <family val="2"/>
    </font>
    <font>
      <sz val="11"/>
      <color theme="3" tint="0.39997558519241921"/>
      <name val="Calibri"/>
      <family val="2"/>
      <scheme val="minor"/>
    </font>
    <font>
      <sz val="11"/>
      <color theme="3" tint="0.39997558519241921"/>
      <name val="Arial"/>
      <family val="2"/>
    </font>
    <font>
      <u/>
      <sz val="10"/>
      <color theme="3" tint="0.39997558519241921"/>
      <name val="Arial"/>
      <family val="2"/>
    </font>
    <font>
      <b/>
      <sz val="10"/>
      <color rgb="FFFF0000"/>
      <name val="Arial"/>
      <family val="2"/>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66CCFF"/>
        <bgColor indexed="64"/>
      </patternFill>
    </fill>
    <fill>
      <patternFill patternType="solid">
        <fgColor theme="0"/>
        <bgColor indexed="64"/>
      </patternFill>
    </fill>
    <fill>
      <patternFill patternType="solid">
        <fgColor rgb="FF00B0F0"/>
        <bgColor indexed="64"/>
      </patternFill>
    </fill>
  </fills>
  <borders count="18">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applyNumberFormat="0" applyFill="0" applyBorder="0" applyAlignment="0" applyProtection="0">
      <alignment vertical="top"/>
      <protection locked="0"/>
    </xf>
    <xf numFmtId="0" fontId="4" fillId="0" borderId="0"/>
    <xf numFmtId="0" fontId="1" fillId="0" borderId="0"/>
    <xf numFmtId="0" fontId="4" fillId="0" borderId="0"/>
  </cellStyleXfs>
  <cellXfs count="157">
    <xf numFmtId="0" fontId="0" fillId="0" borderId="0" xfId="0"/>
    <xf numFmtId="0" fontId="2" fillId="0" borderId="0" xfId="1" applyAlignment="1" applyProtection="1"/>
    <xf numFmtId="0" fontId="0" fillId="0" borderId="0" xfId="0" applyAlignment="1">
      <alignment vertical="top"/>
    </xf>
    <xf numFmtId="0" fontId="2" fillId="0" borderId="0" xfId="1" applyAlignment="1" applyProtection="1">
      <alignment horizontal="center" vertical="top"/>
    </xf>
    <xf numFmtId="0" fontId="3"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3" fillId="0" borderId="1" xfId="0" applyFont="1" applyBorder="1" applyAlignment="1">
      <alignment vertical="top"/>
    </xf>
    <xf numFmtId="0" fontId="0" fillId="0" borderId="0" xfId="0" applyAlignment="1">
      <alignment wrapText="1"/>
    </xf>
    <xf numFmtId="0" fontId="4" fillId="0" borderId="0" xfId="0" applyFont="1"/>
    <xf numFmtId="0" fontId="0" fillId="0" borderId="3" xfId="0" applyBorder="1"/>
    <xf numFmtId="0" fontId="0" fillId="0" borderId="4" xfId="0" applyBorder="1" applyAlignment="1">
      <alignment vertical="top"/>
    </xf>
    <xf numFmtId="0" fontId="0" fillId="0" borderId="5" xfId="0" applyBorder="1" applyAlignment="1">
      <alignment vertical="top" wrapText="1"/>
    </xf>
    <xf numFmtId="0" fontId="0" fillId="0" borderId="6" xfId="0" applyBorder="1" applyAlignment="1">
      <alignment vertical="top"/>
    </xf>
    <xf numFmtId="0" fontId="3" fillId="0" borderId="6" xfId="0" applyFont="1" applyBorder="1"/>
    <xf numFmtId="0" fontId="3" fillId="0" borderId="0" xfId="0" applyFont="1"/>
    <xf numFmtId="0" fontId="3" fillId="0" borderId="7" xfId="0" applyFont="1" applyBorder="1"/>
    <xf numFmtId="0" fontId="0" fillId="0" borderId="6" xfId="0" applyBorder="1"/>
    <xf numFmtId="0" fontId="0" fillId="0" borderId="7" xfId="0" applyBorder="1"/>
    <xf numFmtId="0" fontId="4" fillId="0" borderId="7" xfId="0" applyFont="1" applyBorder="1"/>
    <xf numFmtId="0" fontId="0" fillId="0" borderId="8" xfId="0" applyBorder="1"/>
    <xf numFmtId="0" fontId="0" fillId="0" borderId="9" xfId="0" applyBorder="1"/>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vertical="top"/>
    </xf>
    <xf numFmtId="0" fontId="4" fillId="0" borderId="0" xfId="0" applyFont="1" applyAlignment="1">
      <alignment wrapText="1"/>
    </xf>
    <xf numFmtId="0" fontId="4" fillId="0" borderId="7" xfId="0" applyFont="1" applyBorder="1" applyAlignment="1">
      <alignment vertical="top" wrapText="1"/>
    </xf>
    <xf numFmtId="0" fontId="3" fillId="0" borderId="1" xfId="0" applyFont="1" applyBorder="1"/>
    <xf numFmtId="0" fontId="0" fillId="0" borderId="5" xfId="0" applyBorder="1"/>
    <xf numFmtId="0" fontId="4" fillId="0" borderId="6" xfId="0" applyFont="1" applyBorder="1" applyAlignment="1">
      <alignment horizontal="right"/>
    </xf>
    <xf numFmtId="0" fontId="3" fillId="0" borderId="6" xfId="0" applyFont="1" applyBorder="1" applyAlignment="1">
      <alignment horizontal="right" vertical="center"/>
    </xf>
    <xf numFmtId="0" fontId="3" fillId="0" borderId="8" xfId="0" applyFont="1" applyBorder="1" applyAlignment="1">
      <alignment horizontal="right" vertical="center"/>
    </xf>
    <xf numFmtId="0" fontId="4" fillId="0" borderId="3" xfId="0" applyFont="1" applyBorder="1" applyAlignment="1">
      <alignment wrapText="1"/>
    </xf>
    <xf numFmtId="0" fontId="4" fillId="0" borderId="9" xfId="0" applyFont="1" applyBorder="1"/>
    <xf numFmtId="0" fontId="4" fillId="0" borderId="0" xfId="0" applyFont="1" applyAlignment="1">
      <alignment horizontal="right"/>
    </xf>
    <xf numFmtId="0" fontId="0" fillId="0" borderId="0" xfId="0" applyAlignment="1">
      <alignment horizontal="right"/>
    </xf>
    <xf numFmtId="0" fontId="4" fillId="0" borderId="0" xfId="2"/>
    <xf numFmtId="0" fontId="4" fillId="0" borderId="2" xfId="2" applyBorder="1"/>
    <xf numFmtId="49" fontId="4" fillId="0" borderId="2" xfId="2" applyNumberFormat="1" applyBorder="1" applyAlignment="1">
      <alignment vertical="top" wrapText="1"/>
    </xf>
    <xf numFmtId="0" fontId="4" fillId="0" borderId="0" xfId="2" applyAlignment="1">
      <alignment vertical="top"/>
    </xf>
    <xf numFmtId="49" fontId="4" fillId="0" borderId="0" xfId="2" applyNumberFormat="1" applyAlignment="1">
      <alignment vertical="top" wrapText="1"/>
    </xf>
    <xf numFmtId="0" fontId="4" fillId="0" borderId="2" xfId="2" applyBorder="1" applyAlignment="1">
      <alignment vertical="top"/>
    </xf>
    <xf numFmtId="49" fontId="4" fillId="0" borderId="0" xfId="2" applyNumberFormat="1"/>
    <xf numFmtId="0" fontId="4" fillId="0" borderId="0" xfId="2" applyAlignment="1">
      <alignment wrapText="1"/>
    </xf>
    <xf numFmtId="0" fontId="6" fillId="0" borderId="0" xfId="2" applyFont="1"/>
    <xf numFmtId="0" fontId="7" fillId="0" borderId="0" xfId="2" applyFont="1" applyAlignment="1">
      <alignment vertical="top" wrapText="1"/>
    </xf>
    <xf numFmtId="0" fontId="3" fillId="0" borderId="2" xfId="2" applyFont="1" applyBorder="1" applyAlignment="1">
      <alignment vertical="top"/>
    </xf>
    <xf numFmtId="0" fontId="4" fillId="0" borderId="2" xfId="2" applyBorder="1" applyAlignment="1">
      <alignment vertical="top" wrapText="1"/>
    </xf>
    <xf numFmtId="0" fontId="3" fillId="2" borderId="2" xfId="2" applyFont="1" applyFill="1" applyBorder="1" applyAlignment="1">
      <alignment horizontal="center" vertical="top"/>
    </xf>
    <xf numFmtId="0" fontId="4" fillId="0" borderId="2" xfId="2" applyBorder="1" applyAlignment="1">
      <alignment horizontal="center" vertical="top"/>
    </xf>
    <xf numFmtId="0" fontId="4" fillId="0" borderId="10" xfId="2" applyBorder="1"/>
    <xf numFmtId="0" fontId="8" fillId="0" borderId="11" xfId="2" applyFont="1" applyBorder="1"/>
    <xf numFmtId="0" fontId="4" fillId="0" borderId="11" xfId="2" applyBorder="1"/>
    <xf numFmtId="0" fontId="9" fillId="0" borderId="12" xfId="2" applyFont="1" applyBorder="1"/>
    <xf numFmtId="0" fontId="4" fillId="0" borderId="12" xfId="2" applyBorder="1"/>
    <xf numFmtId="0" fontId="3" fillId="5" borderId="0" xfId="2" applyFont="1" applyFill="1" applyAlignment="1">
      <alignment horizontal="center"/>
    </xf>
    <xf numFmtId="0" fontId="3" fillId="0" borderId="0" xfId="2" applyFont="1"/>
    <xf numFmtId="0" fontId="3" fillId="5" borderId="0" xfId="2" applyFont="1" applyFill="1"/>
    <xf numFmtId="0" fontId="3" fillId="6" borderId="14" xfId="2" applyFont="1" applyFill="1" applyBorder="1" applyAlignment="1">
      <alignment horizontal="center" vertical="top"/>
    </xf>
    <xf numFmtId="0" fontId="3" fillId="6" borderId="15" xfId="2" applyFont="1" applyFill="1" applyBorder="1" applyAlignment="1">
      <alignment horizontal="center" vertical="top" wrapText="1"/>
    </xf>
    <xf numFmtId="0" fontId="3" fillId="6" borderId="15" xfId="2" applyFont="1" applyFill="1" applyBorder="1" applyAlignment="1">
      <alignment horizontal="center" vertical="top"/>
    </xf>
    <xf numFmtId="0" fontId="3" fillId="6" borderId="15" xfId="2" applyFont="1" applyFill="1" applyBorder="1" applyAlignment="1">
      <alignment horizontal="left" vertical="top" wrapText="1"/>
    </xf>
    <xf numFmtId="0" fontId="3" fillId="6" borderId="16" xfId="2" applyFont="1" applyFill="1" applyBorder="1" applyAlignment="1">
      <alignment horizontal="center" vertical="top" wrapText="1"/>
    </xf>
    <xf numFmtId="0" fontId="4" fillId="0" borderId="0" xfId="2" applyAlignment="1">
      <alignment horizontal="center" vertical="top"/>
    </xf>
    <xf numFmtId="0" fontId="4" fillId="0" borderId="0" xfId="2" applyAlignment="1">
      <alignment vertical="top" wrapText="1"/>
    </xf>
    <xf numFmtId="49" fontId="4" fillId="0" borderId="0" xfId="2" applyNumberFormat="1" applyAlignment="1">
      <alignment horizontal="center" vertical="top"/>
    </xf>
    <xf numFmtId="0" fontId="3" fillId="0" borderId="0" xfId="2" applyFont="1" applyAlignment="1">
      <alignment vertical="top" wrapText="1"/>
    </xf>
    <xf numFmtId="0" fontId="3" fillId="6" borderId="14" xfId="0" applyFont="1" applyFill="1" applyBorder="1" applyAlignment="1">
      <alignment horizontal="center" vertical="top"/>
    </xf>
    <xf numFmtId="0" fontId="3" fillId="6" borderId="15" xfId="0" applyFont="1" applyFill="1" applyBorder="1" applyAlignment="1">
      <alignment horizontal="center" vertical="top" wrapText="1"/>
    </xf>
    <xf numFmtId="0" fontId="3" fillId="6" borderId="15" xfId="0" applyFont="1" applyFill="1" applyBorder="1" applyAlignment="1">
      <alignment horizontal="center" vertical="top"/>
    </xf>
    <xf numFmtId="0" fontId="0" fillId="0" borderId="0" xfId="0" applyAlignment="1">
      <alignment horizontal="right" vertical="top"/>
    </xf>
    <xf numFmtId="1" fontId="0" fillId="0" borderId="0" xfId="0" applyNumberFormat="1" applyAlignment="1">
      <alignment horizontal="right" vertical="top"/>
    </xf>
    <xf numFmtId="0" fontId="0" fillId="0" borderId="0" xfId="0" applyAlignment="1">
      <alignment horizontal="center" vertical="top"/>
    </xf>
    <xf numFmtId="49" fontId="0" fillId="0" borderId="0" xfId="0" applyNumberFormat="1" applyAlignment="1">
      <alignment vertical="top" wrapText="1"/>
    </xf>
    <xf numFmtId="1" fontId="4" fillId="0" borderId="0" xfId="0" applyNumberFormat="1" applyFont="1" applyAlignment="1">
      <alignment horizontal="right" vertical="top"/>
    </xf>
    <xf numFmtId="0" fontId="0" fillId="0" borderId="13" xfId="0" applyBorder="1" applyAlignment="1">
      <alignment vertical="top"/>
    </xf>
    <xf numFmtId="0" fontId="0" fillId="0" borderId="13" xfId="0" applyBorder="1" applyAlignment="1">
      <alignment horizontal="right" vertical="top"/>
    </xf>
    <xf numFmtId="1" fontId="0" fillId="0" borderId="13" xfId="0" applyNumberFormat="1" applyBorder="1" applyAlignment="1">
      <alignment horizontal="right" vertical="top"/>
    </xf>
    <xf numFmtId="0" fontId="0" fillId="0" borderId="13" xfId="0" applyBorder="1" applyAlignment="1">
      <alignment vertical="top" wrapText="1"/>
    </xf>
    <xf numFmtId="0" fontId="0" fillId="7" borderId="2" xfId="0" applyFill="1" applyBorder="1" applyAlignment="1">
      <alignment vertical="top"/>
    </xf>
    <xf numFmtId="0" fontId="0" fillId="7" borderId="2" xfId="0" applyFill="1" applyBorder="1" applyAlignment="1">
      <alignment horizontal="right" vertical="top"/>
    </xf>
    <xf numFmtId="1" fontId="0" fillId="7" borderId="2" xfId="0" applyNumberFormat="1" applyFill="1" applyBorder="1" applyAlignment="1">
      <alignment horizontal="right" vertical="top"/>
    </xf>
    <xf numFmtId="0" fontId="4" fillId="7" borderId="2" xfId="0" applyFont="1" applyFill="1" applyBorder="1" applyAlignment="1">
      <alignment vertical="top" wrapText="1"/>
    </xf>
    <xf numFmtId="0" fontId="0" fillId="7" borderId="2" xfId="0" applyFill="1" applyBorder="1" applyAlignment="1">
      <alignment vertical="top" wrapText="1"/>
    </xf>
    <xf numFmtId="0" fontId="4" fillId="7" borderId="2" xfId="0" applyFont="1" applyFill="1" applyBorder="1" applyAlignment="1">
      <alignment vertical="top"/>
    </xf>
    <xf numFmtId="0" fontId="0" fillId="7" borderId="2" xfId="0" applyFill="1" applyBorder="1" applyAlignment="1">
      <alignment horizontal="center" vertical="top"/>
    </xf>
    <xf numFmtId="1" fontId="0" fillId="7" borderId="2" xfId="0" applyNumberFormat="1" applyFill="1" applyBorder="1" applyAlignment="1">
      <alignment horizontal="center" vertical="top"/>
    </xf>
    <xf numFmtId="0" fontId="4" fillId="7" borderId="2" xfId="2" applyFill="1" applyBorder="1" applyAlignment="1">
      <alignment horizontal="center" vertical="top"/>
    </xf>
    <xf numFmtId="0" fontId="4" fillId="7" borderId="2" xfId="2" applyFill="1" applyBorder="1" applyAlignment="1">
      <alignment horizontal="center"/>
    </xf>
    <xf numFmtId="0" fontId="4" fillId="7" borderId="2" xfId="2" applyFill="1" applyBorder="1" applyAlignment="1">
      <alignment vertical="top" wrapText="1"/>
    </xf>
    <xf numFmtId="0" fontId="4" fillId="7" borderId="2" xfId="2" applyFill="1" applyBorder="1" applyAlignment="1">
      <alignment vertical="top"/>
    </xf>
    <xf numFmtId="0" fontId="0" fillId="7" borderId="17" xfId="0" applyFill="1" applyBorder="1" applyAlignment="1">
      <alignment vertical="top"/>
    </xf>
    <xf numFmtId="0" fontId="0" fillId="7" borderId="17" xfId="0" applyFill="1" applyBorder="1" applyAlignment="1">
      <alignment horizontal="right" vertical="top"/>
    </xf>
    <xf numFmtId="1" fontId="0" fillId="7" borderId="17" xfId="0" applyNumberFormat="1" applyFill="1" applyBorder="1" applyAlignment="1">
      <alignment horizontal="right" vertical="top"/>
    </xf>
    <xf numFmtId="0" fontId="4" fillId="7" borderId="17" xfId="0" applyFont="1" applyFill="1" applyBorder="1" applyAlignment="1">
      <alignment vertical="top" wrapText="1"/>
    </xf>
    <xf numFmtId="0" fontId="0" fillId="7" borderId="2" xfId="0" applyFill="1" applyBorder="1"/>
    <xf numFmtId="0" fontId="0" fillId="7" borderId="17" xfId="0" applyFill="1" applyBorder="1" applyAlignment="1">
      <alignment horizontal="center" vertical="top"/>
    </xf>
    <xf numFmtId="0" fontId="4" fillId="7" borderId="17" xfId="2" applyFill="1" applyBorder="1" applyAlignment="1">
      <alignment horizontal="center" vertical="top"/>
    </xf>
    <xf numFmtId="0" fontId="0" fillId="7" borderId="17" xfId="0" applyFill="1" applyBorder="1" applyAlignment="1">
      <alignment vertical="top" wrapText="1"/>
    </xf>
    <xf numFmtId="0" fontId="4" fillId="7" borderId="2" xfId="2" applyFill="1" applyBorder="1"/>
    <xf numFmtId="49" fontId="4" fillId="0" borderId="2" xfId="0" applyNumberFormat="1" applyFont="1" applyBorder="1"/>
    <xf numFmtId="0" fontId="3" fillId="3" borderId="2" xfId="0" applyFont="1" applyFill="1" applyBorder="1"/>
    <xf numFmtId="0" fontId="3" fillId="3" borderId="2" xfId="0" applyFont="1" applyFill="1" applyBorder="1" applyAlignment="1">
      <alignment horizontal="center" vertical="top"/>
    </xf>
    <xf numFmtId="0" fontId="3" fillId="3" borderId="2" xfId="0" applyFont="1" applyFill="1" applyBorder="1" applyAlignment="1">
      <alignment horizontal="center" vertical="top" wrapText="1"/>
    </xf>
    <xf numFmtId="0" fontId="11" fillId="8" borderId="2" xfId="0" applyFont="1" applyFill="1" applyBorder="1"/>
    <xf numFmtId="0" fontId="11" fillId="8" borderId="2" xfId="0" applyFont="1" applyFill="1" applyBorder="1" applyAlignment="1">
      <alignment horizontal="right" vertical="top"/>
    </xf>
    <xf numFmtId="0" fontId="12" fillId="0" borderId="2" xfId="0" applyFont="1" applyBorder="1"/>
    <xf numFmtId="0" fontId="11" fillId="8" borderId="2" xfId="0" applyFont="1" applyFill="1" applyBorder="1" applyAlignment="1">
      <alignment horizontal="left" vertical="top" wrapText="1"/>
    </xf>
    <xf numFmtId="14" fontId="11" fillId="0" borderId="2" xfId="0" applyNumberFormat="1" applyFont="1" applyBorder="1"/>
    <xf numFmtId="0" fontId="11" fillId="0" borderId="2" xfId="0" applyFont="1" applyBorder="1"/>
    <xf numFmtId="0" fontId="11" fillId="4" borderId="2" xfId="0" applyFont="1" applyFill="1" applyBorder="1" applyAlignment="1">
      <alignment horizontal="left" vertical="top" wrapText="1"/>
    </xf>
    <xf numFmtId="0" fontId="13" fillId="0" borderId="0" xfId="0" applyFont="1"/>
    <xf numFmtId="0" fontId="14" fillId="0" borderId="0" xfId="1" applyFont="1" applyAlignment="1" applyProtection="1">
      <alignment vertical="center" wrapText="1"/>
    </xf>
    <xf numFmtId="0" fontId="11" fillId="0" borderId="0" xfId="0" applyFont="1"/>
    <xf numFmtId="0" fontId="8" fillId="8" borderId="2" xfId="0" applyFont="1" applyFill="1" applyBorder="1"/>
    <xf numFmtId="0" fontId="8" fillId="8" borderId="2" xfId="0" applyFont="1" applyFill="1" applyBorder="1" applyAlignment="1">
      <alignment horizontal="right" vertical="top"/>
    </xf>
    <xf numFmtId="0" fontId="8" fillId="0" borderId="2" xfId="0" applyFont="1" applyBorder="1"/>
    <xf numFmtId="0" fontId="8" fillId="8" borderId="2" xfId="0" applyFont="1" applyFill="1" applyBorder="1" applyAlignment="1">
      <alignment horizontal="left" vertical="top" wrapText="1"/>
    </xf>
    <xf numFmtId="14" fontId="8" fillId="0" borderId="2" xfId="0" applyNumberFormat="1" applyFont="1" applyBorder="1"/>
    <xf numFmtId="0" fontId="8" fillId="4" borderId="2" xfId="0" applyFont="1" applyFill="1" applyBorder="1" applyAlignment="1">
      <alignment horizontal="left" vertical="top" wrapText="1"/>
    </xf>
    <xf numFmtId="0" fontId="8" fillId="0" borderId="0" xfId="0" applyFont="1"/>
    <xf numFmtId="0" fontId="4" fillId="0" borderId="2" xfId="0" applyFont="1" applyBorder="1"/>
    <xf numFmtId="0" fontId="4" fillId="4" borderId="2" xfId="0" applyFont="1" applyFill="1" applyBorder="1" applyAlignment="1">
      <alignment horizontal="right" vertical="top"/>
    </xf>
    <xf numFmtId="0" fontId="4" fillId="4" borderId="2" xfId="0" applyFont="1" applyFill="1" applyBorder="1" applyAlignment="1">
      <alignment horizontal="left" vertical="top" wrapText="1"/>
    </xf>
    <xf numFmtId="14" fontId="0" fillId="0" borderId="2" xfId="0" applyNumberFormat="1" applyBorder="1"/>
    <xf numFmtId="0" fontId="4" fillId="4" borderId="2" xfId="0" applyFont="1" applyFill="1" applyBorder="1" applyAlignment="1">
      <alignment horizontal="left" vertical="top"/>
    </xf>
    <xf numFmtId="0" fontId="8" fillId="4" borderId="2" xfId="0" applyFont="1" applyFill="1" applyBorder="1" applyAlignment="1">
      <alignment horizontal="right" vertical="top"/>
    </xf>
    <xf numFmtId="0" fontId="15" fillId="4" borderId="2" xfId="0" applyFont="1" applyFill="1" applyBorder="1" applyAlignment="1">
      <alignment horizontal="left" vertical="top"/>
    </xf>
    <xf numFmtId="0" fontId="8" fillId="4" borderId="2" xfId="0" applyFont="1" applyFill="1" applyBorder="1" applyAlignment="1">
      <alignment horizontal="left" vertical="top"/>
    </xf>
    <xf numFmtId="0" fontId="11" fillId="4" borderId="2" xfId="0" applyFont="1" applyFill="1" applyBorder="1" applyAlignment="1">
      <alignment horizontal="right" vertical="top"/>
    </xf>
    <xf numFmtId="0" fontId="11" fillId="4" borderId="2" xfId="0" applyFont="1" applyFill="1" applyBorder="1" applyAlignment="1">
      <alignment horizontal="left" vertical="top"/>
    </xf>
    <xf numFmtId="0" fontId="11" fillId="4" borderId="2" xfId="0" applyFont="1" applyFill="1" applyBorder="1" applyAlignment="1">
      <alignment horizontal="right" vertical="center"/>
    </xf>
    <xf numFmtId="0" fontId="11" fillId="0" borderId="2" xfId="0" applyFont="1" applyBorder="1" applyAlignment="1">
      <alignment vertical="center"/>
    </xf>
    <xf numFmtId="0" fontId="11" fillId="0" borderId="0" xfId="0" applyFont="1" applyAlignment="1">
      <alignment vertical="center"/>
    </xf>
    <xf numFmtId="0" fontId="4" fillId="0" borderId="2" xfId="0" applyFont="1" applyBorder="1" applyAlignment="1">
      <alignment horizontal="center" vertical="center" wrapText="1"/>
    </xf>
    <xf numFmtId="0" fontId="4" fillId="4" borderId="0" xfId="0" applyFont="1" applyFill="1" applyAlignment="1">
      <alignment horizontal="left" vertical="top" wrapText="1"/>
    </xf>
    <xf numFmtId="0" fontId="11" fillId="4" borderId="0" xfId="0" applyFont="1" applyFill="1" applyAlignment="1">
      <alignment horizontal="left" vertical="top" wrapText="1"/>
    </xf>
    <xf numFmtId="0" fontId="4" fillId="8" borderId="2" xfId="2" applyFill="1" applyBorder="1" applyAlignment="1">
      <alignment vertical="top"/>
    </xf>
    <xf numFmtId="0" fontId="4" fillId="8" borderId="2" xfId="2" applyFill="1" applyBorder="1" applyAlignment="1">
      <alignment horizontal="center" vertical="top"/>
    </xf>
    <xf numFmtId="0" fontId="0" fillId="8" borderId="2" xfId="0" applyFill="1" applyBorder="1" applyAlignment="1">
      <alignment vertical="top" wrapText="1"/>
    </xf>
    <xf numFmtId="0" fontId="4" fillId="8" borderId="2" xfId="2" applyFill="1" applyBorder="1" applyAlignment="1">
      <alignment vertical="top" wrapText="1"/>
    </xf>
    <xf numFmtId="0" fontId="4" fillId="9" borderId="2" xfId="2" applyFill="1" applyBorder="1" applyAlignment="1">
      <alignment vertical="top"/>
    </xf>
    <xf numFmtId="0" fontId="4" fillId="9" borderId="2" xfId="2" applyFill="1" applyBorder="1" applyAlignment="1">
      <alignment horizontal="center" vertical="top"/>
    </xf>
    <xf numFmtId="0" fontId="4" fillId="9" borderId="2" xfId="2" applyFill="1" applyBorder="1" applyAlignment="1">
      <alignment vertical="top" wrapText="1"/>
    </xf>
    <xf numFmtId="0" fontId="4" fillId="0" borderId="0" xfId="0" applyFont="1"/>
    <xf numFmtId="0" fontId="3" fillId="0" borderId="0" xfId="2" applyFont="1"/>
    <xf numFmtId="0" fontId="4" fillId="0" borderId="0" xfId="2"/>
    <xf numFmtId="0" fontId="4" fillId="0" borderId="13" xfId="2" applyBorder="1" applyAlignment="1">
      <alignment horizontal="left" vertical="center" wrapText="1"/>
    </xf>
    <xf numFmtId="49" fontId="4" fillId="0" borderId="0" xfId="2" applyNumberFormat="1" applyAlignment="1">
      <alignment horizontal="center" vertical="top"/>
    </xf>
    <xf numFmtId="0" fontId="4" fillId="0" borderId="0" xfId="2" applyAlignment="1">
      <alignment horizontal="center" vertical="top"/>
    </xf>
    <xf numFmtId="0" fontId="4" fillId="0" borderId="0" xfId="2" applyAlignment="1">
      <alignment vertical="top" wrapText="1"/>
    </xf>
    <xf numFmtId="0" fontId="0" fillId="0" borderId="0" xfId="0" applyAlignment="1">
      <alignment vertical="top" wrapText="1"/>
    </xf>
    <xf numFmtId="0" fontId="4" fillId="0" borderId="0" xfId="0" applyFont="1" applyAlignment="1">
      <alignment vertical="top" wrapText="1"/>
    </xf>
    <xf numFmtId="0" fontId="4" fillId="0" borderId="0" xfId="0" applyFont="1" applyAlignment="1">
      <alignment vertical="top"/>
    </xf>
    <xf numFmtId="0" fontId="3" fillId="3" borderId="2" xfId="2" applyFont="1" applyFill="1" applyBorder="1" applyAlignment="1">
      <alignment horizontal="center" vertical="top"/>
    </xf>
    <xf numFmtId="0" fontId="3" fillId="5" borderId="2" xfId="2" applyFont="1" applyFill="1" applyBorder="1" applyAlignment="1">
      <alignment horizontal="center"/>
    </xf>
  </cellXfs>
  <cellStyles count="5">
    <cellStyle name="Hyperlink" xfId="1" builtinId="8"/>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9"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0</xdr:colOff>
      <xdr:row>133</xdr:row>
      <xdr:rowOff>0</xdr:rowOff>
    </xdr:from>
    <xdr:to>
      <xdr:col>15</xdr:col>
      <xdr:colOff>400050</xdr:colOff>
      <xdr:row>133</xdr:row>
      <xdr:rowOff>2959170</xdr:rowOff>
    </xdr:to>
    <xdr:pic>
      <xdr:nvPicPr>
        <xdr:cNvPr id="2" name="Picture 3" descr="image006">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70951725"/>
          <a:ext cx="4667250" cy="2959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19050</xdr:colOff>
      <xdr:row>162</xdr:row>
      <xdr:rowOff>19051</xdr:rowOff>
    </xdr:from>
    <xdr:to>
      <xdr:col>15</xdr:col>
      <xdr:colOff>47625</xdr:colOff>
      <xdr:row>163</xdr:row>
      <xdr:rowOff>0</xdr:rowOff>
    </xdr:to>
    <xdr:pic>
      <xdr:nvPicPr>
        <xdr:cNvPr id="3" name="Picture 4" descr="image007">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67950" y="95116651"/>
          <a:ext cx="4295775" cy="3200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397</xdr:row>
      <xdr:rowOff>160627</xdr:rowOff>
    </xdr:from>
    <xdr:to>
      <xdr:col>12</xdr:col>
      <xdr:colOff>371475</xdr:colOff>
      <xdr:row>398</xdr:row>
      <xdr:rowOff>3592134</xdr:rowOff>
    </xdr:to>
    <xdr:pic>
      <xdr:nvPicPr>
        <xdr:cNvPr id="2" name="Picture 3" descr="image00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7550" y="78513277"/>
          <a:ext cx="4533900" cy="3593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427</xdr:row>
      <xdr:rowOff>0</xdr:rowOff>
    </xdr:from>
    <xdr:to>
      <xdr:col>14</xdr:col>
      <xdr:colOff>466725</xdr:colOff>
      <xdr:row>427</xdr:row>
      <xdr:rowOff>3502376</xdr:rowOff>
    </xdr:to>
    <xdr:pic>
      <xdr:nvPicPr>
        <xdr:cNvPr id="4" name="Picture 4" descr="image007">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67163750"/>
          <a:ext cx="5953125" cy="3502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5343525</xdr:colOff>
      <xdr:row>25</xdr:row>
      <xdr:rowOff>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1504950"/>
          <a:ext cx="534352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tel:(702)%20948-8894"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10" sqref="A10"/>
    </sheetView>
  </sheetViews>
  <sheetFormatPr defaultRowHeight="12.75" x14ac:dyDescent="0.2"/>
  <cols>
    <col min="1" max="1" width="147.140625" customWidth="1"/>
  </cols>
  <sheetData>
    <row r="1" spans="1:1" x14ac:dyDescent="0.2">
      <c r="A1" s="10" t="s">
        <v>2661</v>
      </c>
    </row>
    <row r="2" spans="1:1" x14ac:dyDescent="0.2">
      <c r="A2" s="10" t="s">
        <v>2662</v>
      </c>
    </row>
    <row r="3" spans="1:1" x14ac:dyDescent="0.2">
      <c r="A3" t="s">
        <v>2664</v>
      </c>
    </row>
    <row r="4" spans="1:1" ht="28.5" customHeight="1" x14ac:dyDescent="0.2">
      <c r="A4" s="26" t="s">
        <v>2669</v>
      </c>
    </row>
    <row r="5" spans="1:1" x14ac:dyDescent="0.2">
      <c r="A5" s="10" t="s">
        <v>2673</v>
      </c>
    </row>
    <row r="6" spans="1:1" x14ac:dyDescent="0.2">
      <c r="A6" s="10" t="s">
        <v>2674</v>
      </c>
    </row>
    <row r="7" spans="1:1" x14ac:dyDescent="0.2">
      <c r="A7" s="10" t="s">
        <v>2677</v>
      </c>
    </row>
    <row r="8" spans="1:1" x14ac:dyDescent="0.2">
      <c r="A8" s="10" t="s">
        <v>2679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D30"/>
  <sheetViews>
    <sheetView workbookViewId="0"/>
  </sheetViews>
  <sheetFormatPr defaultRowHeight="12.75" x14ac:dyDescent="0.2"/>
  <cols>
    <col min="1" max="1" width="9.140625" style="37"/>
    <col min="2" max="2" width="11.140625" style="37" customWidth="1"/>
    <col min="3" max="3" width="43.28515625" style="37" bestFit="1" customWidth="1"/>
    <col min="4" max="4" width="68.140625" style="37" customWidth="1"/>
    <col min="5" max="16384" width="9.140625" style="37"/>
  </cols>
  <sheetData>
    <row r="3" spans="2:4" ht="24.75" customHeight="1" x14ac:dyDescent="0.2">
      <c r="B3" s="47" t="s">
        <v>457</v>
      </c>
      <c r="C3" s="48"/>
      <c r="D3" s="48"/>
    </row>
    <row r="4" spans="2:4" x14ac:dyDescent="0.2">
      <c r="B4" s="42"/>
      <c r="C4" s="38" t="s">
        <v>458</v>
      </c>
      <c r="D4" s="48"/>
    </row>
    <row r="5" spans="2:4" x14ac:dyDescent="0.2">
      <c r="B5" s="42"/>
      <c r="C5" s="38"/>
      <c r="D5" s="48"/>
    </row>
    <row r="6" spans="2:4" x14ac:dyDescent="0.2">
      <c r="B6" s="49" t="s">
        <v>438</v>
      </c>
      <c r="C6" s="49" t="s">
        <v>0</v>
      </c>
      <c r="D6" s="49" t="s">
        <v>434</v>
      </c>
    </row>
    <row r="7" spans="2:4" x14ac:dyDescent="0.2">
      <c r="B7" s="50">
        <v>10</v>
      </c>
      <c r="C7" s="42" t="s">
        <v>439</v>
      </c>
      <c r="D7" s="42"/>
    </row>
    <row r="8" spans="2:4" x14ac:dyDescent="0.2">
      <c r="B8" s="50">
        <v>11</v>
      </c>
      <c r="C8" s="42" t="s">
        <v>440</v>
      </c>
      <c r="D8" s="42"/>
    </row>
    <row r="9" spans="2:4" ht="25.5" x14ac:dyDescent="0.2">
      <c r="B9" s="50">
        <v>12</v>
      </c>
      <c r="C9" s="42" t="s">
        <v>441</v>
      </c>
      <c r="D9" s="48" t="s">
        <v>467</v>
      </c>
    </row>
    <row r="10" spans="2:4" x14ac:dyDescent="0.2">
      <c r="B10" s="50">
        <v>13</v>
      </c>
      <c r="C10" s="42" t="s">
        <v>442</v>
      </c>
      <c r="D10" s="42"/>
    </row>
    <row r="11" spans="2:4" x14ac:dyDescent="0.2">
      <c r="B11" s="50">
        <v>14</v>
      </c>
      <c r="C11" s="42" t="s">
        <v>472</v>
      </c>
      <c r="D11" s="42"/>
    </row>
    <row r="12" spans="2:4" x14ac:dyDescent="0.2">
      <c r="B12" s="50">
        <v>15</v>
      </c>
      <c r="C12" s="42" t="s">
        <v>453</v>
      </c>
      <c r="D12" s="42"/>
    </row>
    <row r="13" spans="2:4" x14ac:dyDescent="0.2">
      <c r="B13" s="50">
        <v>16</v>
      </c>
      <c r="C13" s="42" t="s">
        <v>443</v>
      </c>
      <c r="D13" s="42"/>
    </row>
    <row r="14" spans="2:4" x14ac:dyDescent="0.2">
      <c r="B14" s="50">
        <v>17</v>
      </c>
      <c r="C14" s="42" t="s">
        <v>444</v>
      </c>
      <c r="D14" s="42" t="s">
        <v>579</v>
      </c>
    </row>
    <row r="15" spans="2:4" ht="25.5" x14ac:dyDescent="0.2">
      <c r="B15" s="50">
        <v>18</v>
      </c>
      <c r="C15" s="42" t="s">
        <v>445</v>
      </c>
      <c r="D15" s="48" t="s">
        <v>466</v>
      </c>
    </row>
    <row r="16" spans="2:4" x14ac:dyDescent="0.2">
      <c r="B16" s="50">
        <v>19</v>
      </c>
      <c r="C16" s="42" t="s">
        <v>446</v>
      </c>
      <c r="D16" s="48" t="s">
        <v>447</v>
      </c>
    </row>
    <row r="17" spans="2:4" ht="40.5" customHeight="1" x14ac:dyDescent="0.2">
      <c r="B17" s="50">
        <v>20</v>
      </c>
      <c r="C17" s="42" t="s">
        <v>448</v>
      </c>
      <c r="D17" s="48" t="s">
        <v>581</v>
      </c>
    </row>
    <row r="18" spans="2:4" ht="38.25" x14ac:dyDescent="0.2">
      <c r="B18" s="50">
        <v>21</v>
      </c>
      <c r="C18" s="42" t="s">
        <v>450</v>
      </c>
      <c r="D18" s="48" t="s">
        <v>582</v>
      </c>
    </row>
    <row r="19" spans="2:4" ht="38.25" x14ac:dyDescent="0.2">
      <c r="B19" s="50">
        <v>22</v>
      </c>
      <c r="C19" s="42" t="s">
        <v>449</v>
      </c>
      <c r="D19" s="48" t="s">
        <v>583</v>
      </c>
    </row>
    <row r="20" spans="2:4" x14ac:dyDescent="0.2">
      <c r="B20" s="50">
        <v>23</v>
      </c>
      <c r="C20" s="42" t="s">
        <v>451</v>
      </c>
      <c r="D20" s="48" t="s">
        <v>435</v>
      </c>
    </row>
    <row r="21" spans="2:4" x14ac:dyDescent="0.2">
      <c r="B21" s="50">
        <v>24</v>
      </c>
      <c r="C21" s="42" t="s">
        <v>452</v>
      </c>
      <c r="D21" s="48"/>
    </row>
    <row r="22" spans="2:4" x14ac:dyDescent="0.2">
      <c r="B22" s="50">
        <v>25</v>
      </c>
      <c r="C22" s="42" t="s">
        <v>453</v>
      </c>
      <c r="D22" s="48" t="s">
        <v>461</v>
      </c>
    </row>
    <row r="23" spans="2:4" x14ac:dyDescent="0.2">
      <c r="B23" s="50">
        <v>26</v>
      </c>
      <c r="C23" s="42" t="s">
        <v>453</v>
      </c>
      <c r="D23" s="48" t="s">
        <v>436</v>
      </c>
    </row>
    <row r="24" spans="2:4" x14ac:dyDescent="0.2">
      <c r="B24" s="50">
        <v>27</v>
      </c>
      <c r="C24" s="42" t="s">
        <v>454</v>
      </c>
      <c r="D24" s="48"/>
    </row>
    <row r="25" spans="2:4" ht="25.5" x14ac:dyDescent="0.2">
      <c r="B25" s="50">
        <v>28</v>
      </c>
      <c r="C25" s="42" t="s">
        <v>455</v>
      </c>
      <c r="D25" s="48" t="s">
        <v>580</v>
      </c>
    </row>
    <row r="26" spans="2:4" x14ac:dyDescent="0.2">
      <c r="B26" s="50">
        <v>29</v>
      </c>
      <c r="C26" s="42" t="s">
        <v>437</v>
      </c>
      <c r="D26" s="48"/>
    </row>
    <row r="27" spans="2:4" ht="25.5" x14ac:dyDescent="0.2">
      <c r="B27" s="50"/>
      <c r="C27" s="42" t="s">
        <v>456</v>
      </c>
      <c r="D27" s="48" t="s">
        <v>471</v>
      </c>
    </row>
    <row r="28" spans="2:4" x14ac:dyDescent="0.2">
      <c r="B28" s="51"/>
      <c r="C28" s="51"/>
      <c r="D28" s="51"/>
    </row>
    <row r="29" spans="2:4" x14ac:dyDescent="0.2">
      <c r="B29" s="52"/>
      <c r="C29" s="53"/>
      <c r="D29" s="53"/>
    </row>
    <row r="30" spans="2:4" x14ac:dyDescent="0.2">
      <c r="B30" s="54"/>
      <c r="C30" s="55"/>
      <c r="D30" s="5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02"/>
  <sheetViews>
    <sheetView workbookViewId="0"/>
  </sheetViews>
  <sheetFormatPr defaultRowHeight="12.75" x14ac:dyDescent="0.2"/>
  <cols>
    <col min="1" max="1" width="69" style="37" customWidth="1"/>
    <col min="2" max="2" width="103.85546875" style="37" customWidth="1"/>
    <col min="3" max="16384" width="9.140625" style="37"/>
  </cols>
  <sheetData>
    <row r="1" spans="1:2" x14ac:dyDescent="0.2">
      <c r="A1" s="56" t="s">
        <v>853</v>
      </c>
      <c r="B1" s="57" t="s">
        <v>854</v>
      </c>
    </row>
    <row r="2" spans="1:2" x14ac:dyDescent="0.2">
      <c r="A2" s="37" t="s">
        <v>855</v>
      </c>
    </row>
    <row r="3" spans="1:2" x14ac:dyDescent="0.2">
      <c r="A3" s="37" t="s">
        <v>856</v>
      </c>
    </row>
    <row r="4" spans="1:2" x14ac:dyDescent="0.2">
      <c r="A4" s="37" t="s">
        <v>857</v>
      </c>
    </row>
    <row r="5" spans="1:2" x14ac:dyDescent="0.2">
      <c r="A5" s="37" t="s">
        <v>858</v>
      </c>
    </row>
    <row r="6" spans="1:2" x14ac:dyDescent="0.2">
      <c r="A6" s="37" t="s">
        <v>859</v>
      </c>
    </row>
    <row r="7" spans="1:2" x14ac:dyDescent="0.2">
      <c r="A7" s="37" t="s">
        <v>860</v>
      </c>
    </row>
    <row r="8" spans="1:2" x14ac:dyDescent="0.2">
      <c r="A8" s="37" t="s">
        <v>861</v>
      </c>
    </row>
    <row r="9" spans="1:2" x14ac:dyDescent="0.2">
      <c r="A9" s="37" t="s">
        <v>862</v>
      </c>
    </row>
    <row r="10" spans="1:2" x14ac:dyDescent="0.2">
      <c r="A10" s="37" t="s">
        <v>863</v>
      </c>
    </row>
    <row r="11" spans="1:2" x14ac:dyDescent="0.2">
      <c r="A11" s="37" t="s">
        <v>864</v>
      </c>
    </row>
    <row r="12" spans="1:2" x14ac:dyDescent="0.2">
      <c r="A12" s="37" t="s">
        <v>865</v>
      </c>
    </row>
    <row r="13" spans="1:2" x14ac:dyDescent="0.2">
      <c r="A13" s="37" t="s">
        <v>866</v>
      </c>
    </row>
    <row r="14" spans="1:2" x14ac:dyDescent="0.2">
      <c r="A14" s="37" t="s">
        <v>867</v>
      </c>
    </row>
    <row r="15" spans="1:2" x14ac:dyDescent="0.2">
      <c r="A15" s="37" t="s">
        <v>868</v>
      </c>
    </row>
    <row r="16" spans="1:2" x14ac:dyDescent="0.2">
      <c r="A16" s="37" t="s">
        <v>869</v>
      </c>
    </row>
    <row r="17" spans="1:1" x14ac:dyDescent="0.2">
      <c r="A17" s="37" t="s">
        <v>870</v>
      </c>
    </row>
    <row r="18" spans="1:1" x14ac:dyDescent="0.2">
      <c r="A18" s="37" t="s">
        <v>871</v>
      </c>
    </row>
    <row r="19" spans="1:1" x14ac:dyDescent="0.2">
      <c r="A19" s="37" t="s">
        <v>872</v>
      </c>
    </row>
    <row r="20" spans="1:1" x14ac:dyDescent="0.2">
      <c r="A20" s="37" t="s">
        <v>873</v>
      </c>
    </row>
    <row r="21" spans="1:1" x14ac:dyDescent="0.2">
      <c r="A21" s="37" t="s">
        <v>874</v>
      </c>
    </row>
    <row r="22" spans="1:1" x14ac:dyDescent="0.2">
      <c r="A22" s="37" t="s">
        <v>875</v>
      </c>
    </row>
    <row r="23" spans="1:1" x14ac:dyDescent="0.2">
      <c r="A23" s="37" t="s">
        <v>876</v>
      </c>
    </row>
    <row r="24" spans="1:1" x14ac:dyDescent="0.2">
      <c r="A24" s="37" t="s">
        <v>877</v>
      </c>
    </row>
    <row r="25" spans="1:1" x14ac:dyDescent="0.2">
      <c r="A25" s="37" t="s">
        <v>878</v>
      </c>
    </row>
    <row r="26" spans="1:1" x14ac:dyDescent="0.2">
      <c r="A26" s="37" t="s">
        <v>879</v>
      </c>
    </row>
    <row r="27" spans="1:1" x14ac:dyDescent="0.2">
      <c r="A27" s="37" t="s">
        <v>880</v>
      </c>
    </row>
    <row r="28" spans="1:1" x14ac:dyDescent="0.2">
      <c r="A28" s="37" t="s">
        <v>881</v>
      </c>
    </row>
    <row r="29" spans="1:1" x14ac:dyDescent="0.2">
      <c r="A29" s="37" t="s">
        <v>882</v>
      </c>
    </row>
    <row r="30" spans="1:1" x14ac:dyDescent="0.2">
      <c r="A30" s="37" t="s">
        <v>883</v>
      </c>
    </row>
    <row r="31" spans="1:1" x14ac:dyDescent="0.2">
      <c r="A31" s="37" t="s">
        <v>884</v>
      </c>
    </row>
    <row r="32" spans="1:1" x14ac:dyDescent="0.2">
      <c r="A32" s="37" t="s">
        <v>885</v>
      </c>
    </row>
    <row r="33" spans="1:1" x14ac:dyDescent="0.2">
      <c r="A33" s="37" t="s">
        <v>886</v>
      </c>
    </row>
    <row r="34" spans="1:1" x14ac:dyDescent="0.2">
      <c r="A34" s="37" t="s">
        <v>887</v>
      </c>
    </row>
    <row r="35" spans="1:1" x14ac:dyDescent="0.2">
      <c r="A35" s="37" t="s">
        <v>888</v>
      </c>
    </row>
    <row r="36" spans="1:1" x14ac:dyDescent="0.2">
      <c r="A36" s="37" t="s">
        <v>889</v>
      </c>
    </row>
    <row r="37" spans="1:1" x14ac:dyDescent="0.2">
      <c r="A37" s="37" t="s">
        <v>890</v>
      </c>
    </row>
    <row r="38" spans="1:1" x14ac:dyDescent="0.2">
      <c r="A38" s="37" t="s">
        <v>891</v>
      </c>
    </row>
    <row r="39" spans="1:1" x14ac:dyDescent="0.2">
      <c r="A39" s="37" t="s">
        <v>892</v>
      </c>
    </row>
    <row r="40" spans="1:1" x14ac:dyDescent="0.2">
      <c r="A40" s="37" t="s">
        <v>893</v>
      </c>
    </row>
    <row r="41" spans="1:1" x14ac:dyDescent="0.2">
      <c r="A41" s="37" t="s">
        <v>894</v>
      </c>
    </row>
    <row r="42" spans="1:1" x14ac:dyDescent="0.2">
      <c r="A42" s="37" t="s">
        <v>895</v>
      </c>
    </row>
    <row r="43" spans="1:1" x14ac:dyDescent="0.2">
      <c r="A43" s="37" t="s">
        <v>896</v>
      </c>
    </row>
    <row r="44" spans="1:1" x14ac:dyDescent="0.2">
      <c r="A44" s="37" t="s">
        <v>897</v>
      </c>
    </row>
    <row r="45" spans="1:1" x14ac:dyDescent="0.2">
      <c r="A45" s="37" t="s">
        <v>898</v>
      </c>
    </row>
    <row r="46" spans="1:1" x14ac:dyDescent="0.2">
      <c r="A46" s="37" t="s">
        <v>899</v>
      </c>
    </row>
    <row r="47" spans="1:1" x14ac:dyDescent="0.2">
      <c r="A47" s="37" t="s">
        <v>900</v>
      </c>
    </row>
    <row r="48" spans="1:1" x14ac:dyDescent="0.2">
      <c r="A48" s="37" t="s">
        <v>901</v>
      </c>
    </row>
    <row r="49" spans="1:1" x14ac:dyDescent="0.2">
      <c r="A49" s="37" t="s">
        <v>902</v>
      </c>
    </row>
    <row r="50" spans="1:1" x14ac:dyDescent="0.2">
      <c r="A50" s="37" t="s">
        <v>903</v>
      </c>
    </row>
    <row r="51" spans="1:1" x14ac:dyDescent="0.2">
      <c r="A51" s="37" t="s">
        <v>904</v>
      </c>
    </row>
    <row r="52" spans="1:1" x14ac:dyDescent="0.2">
      <c r="A52" s="37" t="s">
        <v>905</v>
      </c>
    </row>
    <row r="53" spans="1:1" x14ac:dyDescent="0.2">
      <c r="A53" s="37" t="s">
        <v>906</v>
      </c>
    </row>
    <row r="54" spans="1:1" x14ac:dyDescent="0.2">
      <c r="A54" s="37" t="s">
        <v>907</v>
      </c>
    </row>
    <row r="55" spans="1:1" x14ac:dyDescent="0.2">
      <c r="A55" s="37" t="s">
        <v>908</v>
      </c>
    </row>
    <row r="56" spans="1:1" x14ac:dyDescent="0.2">
      <c r="A56" s="37" t="s">
        <v>909</v>
      </c>
    </row>
    <row r="57" spans="1:1" x14ac:dyDescent="0.2">
      <c r="A57" s="37" t="s">
        <v>910</v>
      </c>
    </row>
    <row r="58" spans="1:1" x14ac:dyDescent="0.2">
      <c r="A58" s="37" t="s">
        <v>911</v>
      </c>
    </row>
    <row r="59" spans="1:1" x14ac:dyDescent="0.2">
      <c r="A59" s="37" t="s">
        <v>912</v>
      </c>
    </row>
    <row r="60" spans="1:1" x14ac:dyDescent="0.2">
      <c r="A60" s="37" t="s">
        <v>913</v>
      </c>
    </row>
    <row r="61" spans="1:1" x14ac:dyDescent="0.2">
      <c r="A61" s="37" t="s">
        <v>914</v>
      </c>
    </row>
    <row r="62" spans="1:1" x14ac:dyDescent="0.2">
      <c r="A62" s="37" t="s">
        <v>915</v>
      </c>
    </row>
    <row r="63" spans="1:1" x14ac:dyDescent="0.2">
      <c r="A63" s="37" t="s">
        <v>916</v>
      </c>
    </row>
    <row r="64" spans="1:1" x14ac:dyDescent="0.2">
      <c r="A64" s="37" t="s">
        <v>917</v>
      </c>
    </row>
    <row r="65" spans="1:1" x14ac:dyDescent="0.2">
      <c r="A65" s="37" t="s">
        <v>918</v>
      </c>
    </row>
    <row r="66" spans="1:1" x14ac:dyDescent="0.2">
      <c r="A66" s="37" t="s">
        <v>919</v>
      </c>
    </row>
    <row r="67" spans="1:1" x14ac:dyDescent="0.2">
      <c r="A67" s="37" t="s">
        <v>920</v>
      </c>
    </row>
    <row r="68" spans="1:1" x14ac:dyDescent="0.2">
      <c r="A68" s="37" t="s">
        <v>921</v>
      </c>
    </row>
    <row r="69" spans="1:1" x14ac:dyDescent="0.2">
      <c r="A69" s="37" t="s">
        <v>922</v>
      </c>
    </row>
    <row r="70" spans="1:1" x14ac:dyDescent="0.2">
      <c r="A70" s="37" t="s">
        <v>923</v>
      </c>
    </row>
    <row r="71" spans="1:1" x14ac:dyDescent="0.2">
      <c r="A71" s="37" t="s">
        <v>924</v>
      </c>
    </row>
    <row r="72" spans="1:1" x14ac:dyDescent="0.2">
      <c r="A72" s="37" t="s">
        <v>925</v>
      </c>
    </row>
    <row r="73" spans="1:1" x14ac:dyDescent="0.2">
      <c r="A73" s="37" t="s">
        <v>926</v>
      </c>
    </row>
    <row r="74" spans="1:1" x14ac:dyDescent="0.2">
      <c r="A74" s="37" t="s">
        <v>927</v>
      </c>
    </row>
    <row r="75" spans="1:1" x14ac:dyDescent="0.2">
      <c r="A75" s="37" t="s">
        <v>928</v>
      </c>
    </row>
    <row r="76" spans="1:1" x14ac:dyDescent="0.2">
      <c r="A76" s="37" t="s">
        <v>929</v>
      </c>
    </row>
    <row r="77" spans="1:1" x14ac:dyDescent="0.2">
      <c r="A77" s="37" t="s">
        <v>930</v>
      </c>
    </row>
    <row r="78" spans="1:1" x14ac:dyDescent="0.2">
      <c r="A78" s="37" t="s">
        <v>931</v>
      </c>
    </row>
    <row r="79" spans="1:1" x14ac:dyDescent="0.2">
      <c r="A79" s="37" t="s">
        <v>932</v>
      </c>
    </row>
    <row r="80" spans="1:1" x14ac:dyDescent="0.2">
      <c r="A80" s="37" t="s">
        <v>933</v>
      </c>
    </row>
    <row r="81" spans="1:1" x14ac:dyDescent="0.2">
      <c r="A81" s="37" t="s">
        <v>934</v>
      </c>
    </row>
    <row r="82" spans="1:1" x14ac:dyDescent="0.2">
      <c r="A82" s="37" t="s">
        <v>935</v>
      </c>
    </row>
    <row r="83" spans="1:1" x14ac:dyDescent="0.2">
      <c r="A83" s="37" t="s">
        <v>936</v>
      </c>
    </row>
    <row r="84" spans="1:1" x14ac:dyDescent="0.2">
      <c r="A84" s="37" t="s">
        <v>937</v>
      </c>
    </row>
    <row r="85" spans="1:1" x14ac:dyDescent="0.2">
      <c r="A85" s="37" t="s">
        <v>938</v>
      </c>
    </row>
    <row r="86" spans="1:1" x14ac:dyDescent="0.2">
      <c r="A86" s="37" t="s">
        <v>939</v>
      </c>
    </row>
    <row r="87" spans="1:1" x14ac:dyDescent="0.2">
      <c r="A87" s="37" t="s">
        <v>940</v>
      </c>
    </row>
    <row r="88" spans="1:1" x14ac:dyDescent="0.2">
      <c r="A88" s="37" t="s">
        <v>941</v>
      </c>
    </row>
    <row r="89" spans="1:1" x14ac:dyDescent="0.2">
      <c r="A89" s="37" t="s">
        <v>942</v>
      </c>
    </row>
    <row r="90" spans="1:1" x14ac:dyDescent="0.2">
      <c r="A90" s="37" t="s">
        <v>943</v>
      </c>
    </row>
    <row r="91" spans="1:1" x14ac:dyDescent="0.2">
      <c r="A91" s="37" t="s">
        <v>944</v>
      </c>
    </row>
    <row r="92" spans="1:1" x14ac:dyDescent="0.2">
      <c r="A92" s="37" t="s">
        <v>945</v>
      </c>
    </row>
    <row r="93" spans="1:1" x14ac:dyDescent="0.2">
      <c r="A93" s="37" t="s">
        <v>946</v>
      </c>
    </row>
    <row r="94" spans="1:1" x14ac:dyDescent="0.2">
      <c r="A94" s="37" t="s">
        <v>947</v>
      </c>
    </row>
    <row r="95" spans="1:1" x14ac:dyDescent="0.2">
      <c r="A95" s="37" t="s">
        <v>948</v>
      </c>
    </row>
    <row r="96" spans="1:1" x14ac:dyDescent="0.2">
      <c r="A96" s="37" t="s">
        <v>949</v>
      </c>
    </row>
    <row r="97" spans="1:1" x14ac:dyDescent="0.2">
      <c r="A97" s="37" t="s">
        <v>950</v>
      </c>
    </row>
    <row r="98" spans="1:1" x14ac:dyDescent="0.2">
      <c r="A98" s="37" t="s">
        <v>951</v>
      </c>
    </row>
    <row r="99" spans="1:1" x14ac:dyDescent="0.2">
      <c r="A99" s="37" t="s">
        <v>952</v>
      </c>
    </row>
    <row r="100" spans="1:1" x14ac:dyDescent="0.2">
      <c r="A100" s="37" t="s">
        <v>953</v>
      </c>
    </row>
    <row r="101" spans="1:1" x14ac:dyDescent="0.2">
      <c r="A101" s="37" t="s">
        <v>954</v>
      </c>
    </row>
    <row r="102" spans="1:1" x14ac:dyDescent="0.2">
      <c r="A102" s="37" t="s">
        <v>955</v>
      </c>
    </row>
    <row r="103" spans="1:1" x14ac:dyDescent="0.2">
      <c r="A103" s="37" t="s">
        <v>956</v>
      </c>
    </row>
    <row r="104" spans="1:1" x14ac:dyDescent="0.2">
      <c r="A104" s="37" t="s">
        <v>957</v>
      </c>
    </row>
    <row r="105" spans="1:1" x14ac:dyDescent="0.2">
      <c r="A105" s="37" t="s">
        <v>958</v>
      </c>
    </row>
    <row r="106" spans="1:1" x14ac:dyDescent="0.2">
      <c r="A106" s="37" t="s">
        <v>959</v>
      </c>
    </row>
    <row r="107" spans="1:1" x14ac:dyDescent="0.2">
      <c r="A107" s="37" t="s">
        <v>960</v>
      </c>
    </row>
    <row r="108" spans="1:1" x14ac:dyDescent="0.2">
      <c r="A108" s="37" t="s">
        <v>961</v>
      </c>
    </row>
    <row r="109" spans="1:1" x14ac:dyDescent="0.2">
      <c r="A109" s="37" t="s">
        <v>962</v>
      </c>
    </row>
    <row r="110" spans="1:1" x14ac:dyDescent="0.2">
      <c r="A110" s="37" t="s">
        <v>963</v>
      </c>
    </row>
    <row r="111" spans="1:1" x14ac:dyDescent="0.2">
      <c r="A111" s="37" t="s">
        <v>964</v>
      </c>
    </row>
    <row r="112" spans="1:1" x14ac:dyDescent="0.2">
      <c r="A112" s="37" t="s">
        <v>965</v>
      </c>
    </row>
    <row r="113" spans="1:1" x14ac:dyDescent="0.2">
      <c r="A113" s="37" t="s">
        <v>966</v>
      </c>
    </row>
    <row r="114" spans="1:1" x14ac:dyDescent="0.2">
      <c r="A114" s="37" t="s">
        <v>967</v>
      </c>
    </row>
    <row r="115" spans="1:1" x14ac:dyDescent="0.2">
      <c r="A115" s="37" t="s">
        <v>968</v>
      </c>
    </row>
    <row r="116" spans="1:1" x14ac:dyDescent="0.2">
      <c r="A116" s="37" t="s">
        <v>969</v>
      </c>
    </row>
    <row r="117" spans="1:1" x14ac:dyDescent="0.2">
      <c r="A117" s="37" t="s">
        <v>970</v>
      </c>
    </row>
    <row r="118" spans="1:1" x14ac:dyDescent="0.2">
      <c r="A118" s="37" t="s">
        <v>971</v>
      </c>
    </row>
    <row r="119" spans="1:1" x14ac:dyDescent="0.2">
      <c r="A119" s="37" t="s">
        <v>972</v>
      </c>
    </row>
    <row r="120" spans="1:1" x14ac:dyDescent="0.2">
      <c r="A120" s="37" t="s">
        <v>973</v>
      </c>
    </row>
    <row r="121" spans="1:1" x14ac:dyDescent="0.2">
      <c r="A121" s="37" t="s">
        <v>974</v>
      </c>
    </row>
    <row r="122" spans="1:1" x14ac:dyDescent="0.2">
      <c r="A122" s="37" t="s">
        <v>975</v>
      </c>
    </row>
    <row r="123" spans="1:1" x14ac:dyDescent="0.2">
      <c r="A123" s="37" t="s">
        <v>976</v>
      </c>
    </row>
    <row r="124" spans="1:1" x14ac:dyDescent="0.2">
      <c r="A124" s="37" t="s">
        <v>977</v>
      </c>
    </row>
    <row r="125" spans="1:1" x14ac:dyDescent="0.2">
      <c r="A125" s="37" t="s">
        <v>978</v>
      </c>
    </row>
    <row r="126" spans="1:1" x14ac:dyDescent="0.2">
      <c r="A126" s="37" t="s">
        <v>979</v>
      </c>
    </row>
    <row r="127" spans="1:1" x14ac:dyDescent="0.2">
      <c r="A127" s="37" t="s">
        <v>980</v>
      </c>
    </row>
    <row r="128" spans="1:1" x14ac:dyDescent="0.2">
      <c r="A128" s="37" t="s">
        <v>981</v>
      </c>
    </row>
    <row r="129" spans="1:1" x14ac:dyDescent="0.2">
      <c r="A129" s="37" t="s">
        <v>982</v>
      </c>
    </row>
    <row r="130" spans="1:1" x14ac:dyDescent="0.2">
      <c r="A130" s="37" t="s">
        <v>983</v>
      </c>
    </row>
    <row r="131" spans="1:1" x14ac:dyDescent="0.2">
      <c r="A131" s="37" t="s">
        <v>984</v>
      </c>
    </row>
    <row r="132" spans="1:1" x14ac:dyDescent="0.2">
      <c r="A132" s="37" t="s">
        <v>985</v>
      </c>
    </row>
    <row r="133" spans="1:1" x14ac:dyDescent="0.2">
      <c r="A133" s="37" t="s">
        <v>986</v>
      </c>
    </row>
    <row r="134" spans="1:1" x14ac:dyDescent="0.2">
      <c r="A134" s="37" t="s">
        <v>987</v>
      </c>
    </row>
    <row r="135" spans="1:1" x14ac:dyDescent="0.2">
      <c r="A135" s="37" t="s">
        <v>988</v>
      </c>
    </row>
    <row r="136" spans="1:1" x14ac:dyDescent="0.2">
      <c r="A136" s="37" t="s">
        <v>989</v>
      </c>
    </row>
    <row r="137" spans="1:1" x14ac:dyDescent="0.2">
      <c r="A137" s="37" t="s">
        <v>990</v>
      </c>
    </row>
    <row r="138" spans="1:1" x14ac:dyDescent="0.2">
      <c r="A138" s="37" t="s">
        <v>991</v>
      </c>
    </row>
    <row r="139" spans="1:1" x14ac:dyDescent="0.2">
      <c r="A139" s="37" t="s">
        <v>992</v>
      </c>
    </row>
    <row r="140" spans="1:1" x14ac:dyDescent="0.2">
      <c r="A140" s="37" t="s">
        <v>993</v>
      </c>
    </row>
    <row r="141" spans="1:1" x14ac:dyDescent="0.2">
      <c r="A141" s="37" t="s">
        <v>994</v>
      </c>
    </row>
    <row r="142" spans="1:1" x14ac:dyDescent="0.2">
      <c r="A142" s="37" t="s">
        <v>995</v>
      </c>
    </row>
    <row r="143" spans="1:1" x14ac:dyDescent="0.2">
      <c r="A143" s="37" t="s">
        <v>996</v>
      </c>
    </row>
    <row r="144" spans="1:1" x14ac:dyDescent="0.2">
      <c r="A144" s="37" t="s">
        <v>997</v>
      </c>
    </row>
    <row r="145" spans="1:1" x14ac:dyDescent="0.2">
      <c r="A145" s="37" t="s">
        <v>998</v>
      </c>
    </row>
    <row r="146" spans="1:1" x14ac:dyDescent="0.2">
      <c r="A146" s="37" t="s">
        <v>999</v>
      </c>
    </row>
    <row r="147" spans="1:1" x14ac:dyDescent="0.2">
      <c r="A147" s="37" t="s">
        <v>1000</v>
      </c>
    </row>
    <row r="148" spans="1:1" x14ac:dyDescent="0.2">
      <c r="A148" s="37" t="s">
        <v>1001</v>
      </c>
    </row>
    <row r="149" spans="1:1" x14ac:dyDescent="0.2">
      <c r="A149" s="37" t="s">
        <v>1002</v>
      </c>
    </row>
    <row r="150" spans="1:1" x14ac:dyDescent="0.2">
      <c r="A150" s="37" t="s">
        <v>1003</v>
      </c>
    </row>
    <row r="151" spans="1:1" x14ac:dyDescent="0.2">
      <c r="A151" s="37" t="s">
        <v>1004</v>
      </c>
    </row>
    <row r="152" spans="1:1" x14ac:dyDescent="0.2">
      <c r="A152" s="37" t="s">
        <v>1005</v>
      </c>
    </row>
    <row r="153" spans="1:1" x14ac:dyDescent="0.2">
      <c r="A153" s="37" t="s">
        <v>1006</v>
      </c>
    </row>
    <row r="154" spans="1:1" x14ac:dyDescent="0.2">
      <c r="A154" s="37" t="s">
        <v>1007</v>
      </c>
    </row>
    <row r="155" spans="1:1" x14ac:dyDescent="0.2">
      <c r="A155" s="37" t="s">
        <v>1008</v>
      </c>
    </row>
    <row r="156" spans="1:1" x14ac:dyDescent="0.2">
      <c r="A156" s="37" t="s">
        <v>1009</v>
      </c>
    </row>
    <row r="157" spans="1:1" x14ac:dyDescent="0.2">
      <c r="A157" s="37" t="s">
        <v>1010</v>
      </c>
    </row>
    <row r="158" spans="1:1" x14ac:dyDescent="0.2">
      <c r="A158" s="37" t="s">
        <v>1011</v>
      </c>
    </row>
    <row r="159" spans="1:1" x14ac:dyDescent="0.2">
      <c r="A159" s="37" t="s">
        <v>1012</v>
      </c>
    </row>
    <row r="160" spans="1:1" x14ac:dyDescent="0.2">
      <c r="A160" s="37" t="s">
        <v>1013</v>
      </c>
    </row>
    <row r="161" spans="1:1" x14ac:dyDescent="0.2">
      <c r="A161" s="37" t="s">
        <v>1014</v>
      </c>
    </row>
    <row r="162" spans="1:1" x14ac:dyDescent="0.2">
      <c r="A162" s="37" t="s">
        <v>1015</v>
      </c>
    </row>
    <row r="163" spans="1:1" x14ac:dyDescent="0.2">
      <c r="A163" s="37" t="s">
        <v>1016</v>
      </c>
    </row>
    <row r="164" spans="1:1" x14ac:dyDescent="0.2">
      <c r="A164" s="37" t="s">
        <v>1017</v>
      </c>
    </row>
    <row r="165" spans="1:1" x14ac:dyDescent="0.2">
      <c r="A165" s="37" t="s">
        <v>1018</v>
      </c>
    </row>
    <row r="166" spans="1:1" x14ac:dyDescent="0.2">
      <c r="A166" s="37" t="s">
        <v>1019</v>
      </c>
    </row>
    <row r="167" spans="1:1" x14ac:dyDescent="0.2">
      <c r="A167" s="37" t="s">
        <v>1020</v>
      </c>
    </row>
    <row r="168" spans="1:1" x14ac:dyDescent="0.2">
      <c r="A168" s="37" t="s">
        <v>1021</v>
      </c>
    </row>
    <row r="169" spans="1:1" x14ac:dyDescent="0.2">
      <c r="A169" s="37" t="s">
        <v>1022</v>
      </c>
    </row>
    <row r="170" spans="1:1" x14ac:dyDescent="0.2">
      <c r="A170" s="37" t="s">
        <v>1023</v>
      </c>
    </row>
    <row r="171" spans="1:1" x14ac:dyDescent="0.2">
      <c r="A171" s="37" t="s">
        <v>1024</v>
      </c>
    </row>
    <row r="172" spans="1:1" x14ac:dyDescent="0.2">
      <c r="A172" s="37" t="s">
        <v>1025</v>
      </c>
    </row>
    <row r="173" spans="1:1" x14ac:dyDescent="0.2">
      <c r="A173" s="37" t="s">
        <v>1026</v>
      </c>
    </row>
    <row r="174" spans="1:1" x14ac:dyDescent="0.2">
      <c r="A174" s="37" t="s">
        <v>1027</v>
      </c>
    </row>
    <row r="175" spans="1:1" x14ac:dyDescent="0.2">
      <c r="A175" s="37" t="s">
        <v>1028</v>
      </c>
    </row>
    <row r="176" spans="1:1" x14ac:dyDescent="0.2">
      <c r="A176" s="37" t="s">
        <v>1029</v>
      </c>
    </row>
    <row r="177" spans="1:1" x14ac:dyDescent="0.2">
      <c r="A177" s="37" t="s">
        <v>1030</v>
      </c>
    </row>
    <row r="178" spans="1:1" x14ac:dyDescent="0.2">
      <c r="A178" s="37" t="s">
        <v>1031</v>
      </c>
    </row>
    <row r="179" spans="1:1" x14ac:dyDescent="0.2">
      <c r="A179" s="37" t="s">
        <v>1032</v>
      </c>
    </row>
    <row r="180" spans="1:1" x14ac:dyDescent="0.2">
      <c r="A180" s="37" t="s">
        <v>1033</v>
      </c>
    </row>
    <row r="181" spans="1:1" x14ac:dyDescent="0.2">
      <c r="A181" s="37" t="s">
        <v>1034</v>
      </c>
    </row>
    <row r="182" spans="1:1" x14ac:dyDescent="0.2">
      <c r="A182" s="37" t="s">
        <v>1035</v>
      </c>
    </row>
    <row r="183" spans="1:1" x14ac:dyDescent="0.2">
      <c r="A183" s="37" t="s">
        <v>1036</v>
      </c>
    </row>
    <row r="184" spans="1:1" x14ac:dyDescent="0.2">
      <c r="A184" s="37" t="s">
        <v>1037</v>
      </c>
    </row>
    <row r="185" spans="1:1" x14ac:dyDescent="0.2">
      <c r="A185" s="37" t="s">
        <v>1038</v>
      </c>
    </row>
    <row r="186" spans="1:1" x14ac:dyDescent="0.2">
      <c r="A186" s="37" t="s">
        <v>1039</v>
      </c>
    </row>
    <row r="187" spans="1:1" x14ac:dyDescent="0.2">
      <c r="A187" s="37" t="s">
        <v>1040</v>
      </c>
    </row>
    <row r="188" spans="1:1" x14ac:dyDescent="0.2">
      <c r="A188" s="37" t="s">
        <v>1041</v>
      </c>
    </row>
    <row r="189" spans="1:1" x14ac:dyDescent="0.2">
      <c r="A189" s="37" t="s">
        <v>1042</v>
      </c>
    </row>
    <row r="190" spans="1:1" x14ac:dyDescent="0.2">
      <c r="A190" s="37" t="s">
        <v>1043</v>
      </c>
    </row>
    <row r="191" spans="1:1" x14ac:dyDescent="0.2">
      <c r="A191" s="37" t="s">
        <v>1044</v>
      </c>
    </row>
    <row r="192" spans="1:1" x14ac:dyDescent="0.2">
      <c r="A192" s="37" t="s">
        <v>1045</v>
      </c>
    </row>
    <row r="193" spans="1:1" x14ac:dyDescent="0.2">
      <c r="A193" s="37" t="s">
        <v>1046</v>
      </c>
    </row>
    <row r="194" spans="1:1" x14ac:dyDescent="0.2">
      <c r="A194" s="37" t="s">
        <v>1047</v>
      </c>
    </row>
    <row r="195" spans="1:1" x14ac:dyDescent="0.2">
      <c r="A195" s="37" t="s">
        <v>1048</v>
      </c>
    </row>
    <row r="196" spans="1:1" x14ac:dyDescent="0.2">
      <c r="A196" s="37" t="s">
        <v>1049</v>
      </c>
    </row>
    <row r="197" spans="1:1" x14ac:dyDescent="0.2">
      <c r="A197" s="37" t="s">
        <v>1050</v>
      </c>
    </row>
    <row r="198" spans="1:1" x14ac:dyDescent="0.2">
      <c r="A198" s="37" t="s">
        <v>1051</v>
      </c>
    </row>
    <row r="199" spans="1:1" x14ac:dyDescent="0.2">
      <c r="A199" s="37" t="s">
        <v>1052</v>
      </c>
    </row>
    <row r="200" spans="1:1" x14ac:dyDescent="0.2">
      <c r="A200" s="37" t="s">
        <v>1053</v>
      </c>
    </row>
    <row r="201" spans="1:1" x14ac:dyDescent="0.2">
      <c r="A201" s="37" t="s">
        <v>1054</v>
      </c>
    </row>
    <row r="202" spans="1:1" x14ac:dyDescent="0.2">
      <c r="A202" s="37" t="s">
        <v>1055</v>
      </c>
    </row>
    <row r="203" spans="1:1" x14ac:dyDescent="0.2">
      <c r="A203" s="37" t="s">
        <v>1056</v>
      </c>
    </row>
    <row r="204" spans="1:1" x14ac:dyDescent="0.2">
      <c r="A204" s="37" t="s">
        <v>1057</v>
      </c>
    </row>
    <row r="205" spans="1:1" x14ac:dyDescent="0.2">
      <c r="A205" s="37" t="s">
        <v>1058</v>
      </c>
    </row>
    <row r="206" spans="1:1" x14ac:dyDescent="0.2">
      <c r="A206" s="37" t="s">
        <v>1059</v>
      </c>
    </row>
    <row r="207" spans="1:1" x14ac:dyDescent="0.2">
      <c r="A207" s="37" t="s">
        <v>1060</v>
      </c>
    </row>
    <row r="208" spans="1:1" x14ac:dyDescent="0.2">
      <c r="A208" s="37" t="s">
        <v>1061</v>
      </c>
    </row>
    <row r="209" spans="1:1" x14ac:dyDescent="0.2">
      <c r="A209" s="37" t="s">
        <v>1062</v>
      </c>
    </row>
    <row r="210" spans="1:1" x14ac:dyDescent="0.2">
      <c r="A210" s="37" t="s">
        <v>1063</v>
      </c>
    </row>
    <row r="211" spans="1:1" x14ac:dyDescent="0.2">
      <c r="A211" s="37" t="s">
        <v>1064</v>
      </c>
    </row>
    <row r="212" spans="1:1" x14ac:dyDescent="0.2">
      <c r="A212" s="37" t="s">
        <v>1065</v>
      </c>
    </row>
    <row r="213" spans="1:1" x14ac:dyDescent="0.2">
      <c r="A213" s="37" t="s">
        <v>1066</v>
      </c>
    </row>
    <row r="214" spans="1:1" x14ac:dyDescent="0.2">
      <c r="A214" s="37" t="s">
        <v>1067</v>
      </c>
    </row>
    <row r="215" spans="1:1" x14ac:dyDescent="0.2">
      <c r="A215" s="37" t="s">
        <v>1068</v>
      </c>
    </row>
    <row r="216" spans="1:1" x14ac:dyDescent="0.2">
      <c r="A216" s="37" t="s">
        <v>1069</v>
      </c>
    </row>
    <row r="217" spans="1:1" x14ac:dyDescent="0.2">
      <c r="A217" s="37" t="s">
        <v>1070</v>
      </c>
    </row>
    <row r="218" spans="1:1" x14ac:dyDescent="0.2">
      <c r="A218" s="37" t="s">
        <v>1071</v>
      </c>
    </row>
    <row r="219" spans="1:1" x14ac:dyDescent="0.2">
      <c r="A219" s="37" t="s">
        <v>1072</v>
      </c>
    </row>
    <row r="220" spans="1:1" x14ac:dyDescent="0.2">
      <c r="A220" s="37" t="s">
        <v>1073</v>
      </c>
    </row>
    <row r="221" spans="1:1" x14ac:dyDescent="0.2">
      <c r="A221" s="37" t="s">
        <v>1074</v>
      </c>
    </row>
    <row r="222" spans="1:1" x14ac:dyDescent="0.2">
      <c r="A222" s="37" t="s">
        <v>1075</v>
      </c>
    </row>
    <row r="223" spans="1:1" x14ac:dyDescent="0.2">
      <c r="A223" s="37" t="s">
        <v>1076</v>
      </c>
    </row>
    <row r="224" spans="1:1" x14ac:dyDescent="0.2">
      <c r="A224" s="37" t="s">
        <v>1077</v>
      </c>
    </row>
    <row r="225" spans="1:1" x14ac:dyDescent="0.2">
      <c r="A225" s="37" t="s">
        <v>1078</v>
      </c>
    </row>
    <row r="226" spans="1:1" x14ac:dyDescent="0.2">
      <c r="A226" s="37" t="s">
        <v>1079</v>
      </c>
    </row>
    <row r="227" spans="1:1" x14ac:dyDescent="0.2">
      <c r="A227" s="37" t="s">
        <v>1080</v>
      </c>
    </row>
    <row r="228" spans="1:1" x14ac:dyDescent="0.2">
      <c r="A228" s="37" t="s">
        <v>1081</v>
      </c>
    </row>
    <row r="229" spans="1:1" x14ac:dyDescent="0.2">
      <c r="A229" s="37" t="s">
        <v>1082</v>
      </c>
    </row>
    <row r="230" spans="1:1" x14ac:dyDescent="0.2">
      <c r="A230" s="37" t="s">
        <v>1083</v>
      </c>
    </row>
    <row r="231" spans="1:1" x14ac:dyDescent="0.2">
      <c r="A231" s="37" t="s">
        <v>1084</v>
      </c>
    </row>
    <row r="232" spans="1:1" x14ac:dyDescent="0.2">
      <c r="A232" s="37" t="s">
        <v>1085</v>
      </c>
    </row>
    <row r="233" spans="1:1" x14ac:dyDescent="0.2">
      <c r="A233" s="37" t="s">
        <v>1086</v>
      </c>
    </row>
    <row r="234" spans="1:1" x14ac:dyDescent="0.2">
      <c r="A234" s="37" t="s">
        <v>1087</v>
      </c>
    </row>
    <row r="235" spans="1:1" x14ac:dyDescent="0.2">
      <c r="A235" s="37" t="s">
        <v>1088</v>
      </c>
    </row>
    <row r="236" spans="1:1" x14ac:dyDescent="0.2">
      <c r="A236" s="37" t="s">
        <v>1089</v>
      </c>
    </row>
    <row r="237" spans="1:1" x14ac:dyDescent="0.2">
      <c r="A237" s="37" t="s">
        <v>1090</v>
      </c>
    </row>
    <row r="238" spans="1:1" x14ac:dyDescent="0.2">
      <c r="A238" s="37" t="s">
        <v>1091</v>
      </c>
    </row>
    <row r="239" spans="1:1" x14ac:dyDescent="0.2">
      <c r="A239" s="37" t="s">
        <v>1092</v>
      </c>
    </row>
    <row r="240" spans="1:1" x14ac:dyDescent="0.2">
      <c r="A240" s="37" t="s">
        <v>1093</v>
      </c>
    </row>
    <row r="241" spans="1:1" x14ac:dyDescent="0.2">
      <c r="A241" s="37" t="s">
        <v>1094</v>
      </c>
    </row>
    <row r="242" spans="1:1" x14ac:dyDescent="0.2">
      <c r="A242" s="37" t="s">
        <v>1095</v>
      </c>
    </row>
    <row r="243" spans="1:1" x14ac:dyDescent="0.2">
      <c r="A243" s="37" t="s">
        <v>1096</v>
      </c>
    </row>
    <row r="244" spans="1:1" x14ac:dyDescent="0.2">
      <c r="A244" s="37" t="s">
        <v>1097</v>
      </c>
    </row>
    <row r="245" spans="1:1" x14ac:dyDescent="0.2">
      <c r="A245" s="37" t="s">
        <v>1098</v>
      </c>
    </row>
    <row r="246" spans="1:1" x14ac:dyDescent="0.2">
      <c r="A246" s="37" t="s">
        <v>1099</v>
      </c>
    </row>
    <row r="247" spans="1:1" x14ac:dyDescent="0.2">
      <c r="A247" s="37" t="s">
        <v>1100</v>
      </c>
    </row>
    <row r="248" spans="1:1" x14ac:dyDescent="0.2">
      <c r="A248" s="37" t="s">
        <v>1101</v>
      </c>
    </row>
    <row r="249" spans="1:1" x14ac:dyDescent="0.2">
      <c r="A249" s="37" t="s">
        <v>1102</v>
      </c>
    </row>
    <row r="250" spans="1:1" x14ac:dyDescent="0.2">
      <c r="A250" s="37" t="s">
        <v>1103</v>
      </c>
    </row>
    <row r="251" spans="1:1" x14ac:dyDescent="0.2">
      <c r="A251" s="37" t="s">
        <v>1104</v>
      </c>
    </row>
    <row r="252" spans="1:1" x14ac:dyDescent="0.2">
      <c r="A252" s="37" t="s">
        <v>1105</v>
      </c>
    </row>
    <row r="253" spans="1:1" x14ac:dyDescent="0.2">
      <c r="A253" s="37" t="s">
        <v>1106</v>
      </c>
    </row>
    <row r="254" spans="1:1" x14ac:dyDescent="0.2">
      <c r="A254" s="37" t="s">
        <v>1107</v>
      </c>
    </row>
    <row r="255" spans="1:1" x14ac:dyDescent="0.2">
      <c r="A255" s="37" t="s">
        <v>1108</v>
      </c>
    </row>
    <row r="256" spans="1:1" x14ac:dyDescent="0.2">
      <c r="A256" s="37" t="s">
        <v>1109</v>
      </c>
    </row>
    <row r="257" spans="1:1" x14ac:dyDescent="0.2">
      <c r="A257" s="37" t="s">
        <v>1110</v>
      </c>
    </row>
    <row r="258" spans="1:1" x14ac:dyDescent="0.2">
      <c r="A258" s="37" t="s">
        <v>1111</v>
      </c>
    </row>
    <row r="259" spans="1:1" x14ac:dyDescent="0.2">
      <c r="A259" s="37" t="s">
        <v>1112</v>
      </c>
    </row>
    <row r="260" spans="1:1" x14ac:dyDescent="0.2">
      <c r="A260" s="37" t="s">
        <v>1113</v>
      </c>
    </row>
    <row r="261" spans="1:1" x14ac:dyDescent="0.2">
      <c r="A261" s="37" t="s">
        <v>1114</v>
      </c>
    </row>
    <row r="262" spans="1:1" x14ac:dyDescent="0.2">
      <c r="A262" s="37" t="s">
        <v>1115</v>
      </c>
    </row>
    <row r="263" spans="1:1" x14ac:dyDescent="0.2">
      <c r="A263" s="37" t="s">
        <v>1116</v>
      </c>
    </row>
    <row r="264" spans="1:1" x14ac:dyDescent="0.2">
      <c r="A264" s="37" t="s">
        <v>1117</v>
      </c>
    </row>
    <row r="265" spans="1:1" x14ac:dyDescent="0.2">
      <c r="A265" s="37" t="s">
        <v>1118</v>
      </c>
    </row>
    <row r="266" spans="1:1" x14ac:dyDescent="0.2">
      <c r="A266" s="37" t="s">
        <v>1119</v>
      </c>
    </row>
    <row r="267" spans="1:1" x14ac:dyDescent="0.2">
      <c r="A267" s="37" t="s">
        <v>1120</v>
      </c>
    </row>
    <row r="268" spans="1:1" x14ac:dyDescent="0.2">
      <c r="A268" s="37" t="s">
        <v>1121</v>
      </c>
    </row>
    <row r="269" spans="1:1" x14ac:dyDescent="0.2">
      <c r="A269" s="37" t="s">
        <v>1122</v>
      </c>
    </row>
    <row r="270" spans="1:1" x14ac:dyDescent="0.2">
      <c r="A270" s="37" t="s">
        <v>1123</v>
      </c>
    </row>
    <row r="271" spans="1:1" x14ac:dyDescent="0.2">
      <c r="A271" s="37" t="s">
        <v>1124</v>
      </c>
    </row>
    <row r="272" spans="1:1" x14ac:dyDescent="0.2">
      <c r="A272" s="37" t="s">
        <v>1125</v>
      </c>
    </row>
    <row r="273" spans="1:1" x14ac:dyDescent="0.2">
      <c r="A273" s="37" t="s">
        <v>1126</v>
      </c>
    </row>
    <row r="274" spans="1:1" x14ac:dyDescent="0.2">
      <c r="A274" s="37" t="s">
        <v>1127</v>
      </c>
    </row>
    <row r="275" spans="1:1" x14ac:dyDescent="0.2">
      <c r="A275" s="37" t="s">
        <v>1128</v>
      </c>
    </row>
    <row r="276" spans="1:1" x14ac:dyDescent="0.2">
      <c r="A276" s="37" t="s">
        <v>1129</v>
      </c>
    </row>
    <row r="277" spans="1:1" x14ac:dyDescent="0.2">
      <c r="A277" s="37" t="s">
        <v>1130</v>
      </c>
    </row>
    <row r="278" spans="1:1" x14ac:dyDescent="0.2">
      <c r="A278" s="37" t="s">
        <v>1131</v>
      </c>
    </row>
    <row r="279" spans="1:1" x14ac:dyDescent="0.2">
      <c r="A279" s="37" t="s">
        <v>1132</v>
      </c>
    </row>
    <row r="280" spans="1:1" x14ac:dyDescent="0.2">
      <c r="A280" s="37" t="s">
        <v>1133</v>
      </c>
    </row>
    <row r="281" spans="1:1" x14ac:dyDescent="0.2">
      <c r="A281" s="37" t="s">
        <v>1134</v>
      </c>
    </row>
    <row r="282" spans="1:1" x14ac:dyDescent="0.2">
      <c r="A282" s="37" t="s">
        <v>1135</v>
      </c>
    </row>
    <row r="283" spans="1:1" x14ac:dyDescent="0.2">
      <c r="A283" s="37" t="s">
        <v>1136</v>
      </c>
    </row>
    <row r="284" spans="1:1" x14ac:dyDescent="0.2">
      <c r="A284" s="37" t="s">
        <v>1137</v>
      </c>
    </row>
    <row r="285" spans="1:1" x14ac:dyDescent="0.2">
      <c r="A285" s="37" t="s">
        <v>1138</v>
      </c>
    </row>
    <row r="286" spans="1:1" x14ac:dyDescent="0.2">
      <c r="A286" s="37" t="s">
        <v>1139</v>
      </c>
    </row>
    <row r="287" spans="1:1" x14ac:dyDescent="0.2">
      <c r="A287" s="37" t="s">
        <v>1140</v>
      </c>
    </row>
    <row r="288" spans="1:1" x14ac:dyDescent="0.2">
      <c r="A288" s="37" t="s">
        <v>1141</v>
      </c>
    </row>
    <row r="289" spans="1:1" x14ac:dyDescent="0.2">
      <c r="A289" s="37" t="s">
        <v>1142</v>
      </c>
    </row>
    <row r="290" spans="1:1" x14ac:dyDescent="0.2">
      <c r="A290" s="37" t="s">
        <v>1143</v>
      </c>
    </row>
    <row r="291" spans="1:1" x14ac:dyDescent="0.2">
      <c r="A291" s="37" t="s">
        <v>1144</v>
      </c>
    </row>
    <row r="292" spans="1:1" x14ac:dyDescent="0.2">
      <c r="A292" s="37" t="s">
        <v>1145</v>
      </c>
    </row>
    <row r="293" spans="1:1" x14ac:dyDescent="0.2">
      <c r="A293" s="37" t="s">
        <v>1146</v>
      </c>
    </row>
    <row r="294" spans="1:1" x14ac:dyDescent="0.2">
      <c r="A294" s="37" t="s">
        <v>1147</v>
      </c>
    </row>
    <row r="295" spans="1:1" x14ac:dyDescent="0.2">
      <c r="A295" s="37" t="s">
        <v>1148</v>
      </c>
    </row>
    <row r="296" spans="1:1" x14ac:dyDescent="0.2">
      <c r="A296" s="37" t="s">
        <v>1149</v>
      </c>
    </row>
    <row r="297" spans="1:1" x14ac:dyDescent="0.2">
      <c r="A297" s="37" t="s">
        <v>1150</v>
      </c>
    </row>
    <row r="298" spans="1:1" x14ac:dyDescent="0.2">
      <c r="A298" s="37" t="s">
        <v>1151</v>
      </c>
    </row>
    <row r="299" spans="1:1" x14ac:dyDescent="0.2">
      <c r="A299" s="37" t="s">
        <v>1152</v>
      </c>
    </row>
    <row r="300" spans="1:1" x14ac:dyDescent="0.2">
      <c r="A300" s="37" t="s">
        <v>1153</v>
      </c>
    </row>
    <row r="301" spans="1:1" x14ac:dyDescent="0.2">
      <c r="A301" s="37" t="s">
        <v>1154</v>
      </c>
    </row>
    <row r="302" spans="1:1" x14ac:dyDescent="0.2">
      <c r="A302" s="37" t="s">
        <v>1155</v>
      </c>
    </row>
    <row r="303" spans="1:1" x14ac:dyDescent="0.2">
      <c r="A303" s="37" t="s">
        <v>1156</v>
      </c>
    </row>
    <row r="304" spans="1:1" x14ac:dyDescent="0.2">
      <c r="A304" s="37" t="s">
        <v>1157</v>
      </c>
    </row>
    <row r="305" spans="1:1" x14ac:dyDescent="0.2">
      <c r="A305" s="37" t="s">
        <v>1158</v>
      </c>
    </row>
    <row r="306" spans="1:1" x14ac:dyDescent="0.2">
      <c r="A306" s="37" t="s">
        <v>1159</v>
      </c>
    </row>
    <row r="307" spans="1:1" x14ac:dyDescent="0.2">
      <c r="A307" s="37" t="s">
        <v>1160</v>
      </c>
    </row>
    <row r="308" spans="1:1" x14ac:dyDescent="0.2">
      <c r="A308" s="37" t="s">
        <v>1161</v>
      </c>
    </row>
    <row r="309" spans="1:1" x14ac:dyDescent="0.2">
      <c r="A309" s="37" t="s">
        <v>1162</v>
      </c>
    </row>
    <row r="310" spans="1:1" x14ac:dyDescent="0.2">
      <c r="A310" s="37" t="s">
        <v>1163</v>
      </c>
    </row>
    <row r="311" spans="1:1" x14ac:dyDescent="0.2">
      <c r="A311" s="37" t="s">
        <v>1164</v>
      </c>
    </row>
    <row r="312" spans="1:1" x14ac:dyDescent="0.2">
      <c r="A312" s="37" t="s">
        <v>1165</v>
      </c>
    </row>
    <row r="313" spans="1:1" x14ac:dyDescent="0.2">
      <c r="A313" s="37" t="s">
        <v>1166</v>
      </c>
    </row>
    <row r="314" spans="1:1" x14ac:dyDescent="0.2">
      <c r="A314" s="37" t="s">
        <v>1167</v>
      </c>
    </row>
    <row r="315" spans="1:1" x14ac:dyDescent="0.2">
      <c r="A315" s="37" t="s">
        <v>1168</v>
      </c>
    </row>
    <row r="316" spans="1:1" x14ac:dyDescent="0.2">
      <c r="A316" s="37" t="s">
        <v>1169</v>
      </c>
    </row>
    <row r="317" spans="1:1" x14ac:dyDescent="0.2">
      <c r="A317" s="37" t="s">
        <v>1170</v>
      </c>
    </row>
    <row r="318" spans="1:1" x14ac:dyDescent="0.2">
      <c r="A318" s="37" t="s">
        <v>1171</v>
      </c>
    </row>
    <row r="319" spans="1:1" x14ac:dyDescent="0.2">
      <c r="A319" s="37" t="s">
        <v>1172</v>
      </c>
    </row>
    <row r="320" spans="1:1" x14ac:dyDescent="0.2">
      <c r="A320" s="37" t="s">
        <v>1173</v>
      </c>
    </row>
    <row r="321" spans="1:1" x14ac:dyDescent="0.2">
      <c r="A321" s="37" t="s">
        <v>1174</v>
      </c>
    </row>
    <row r="322" spans="1:1" x14ac:dyDescent="0.2">
      <c r="A322" s="37" t="s">
        <v>1175</v>
      </c>
    </row>
    <row r="323" spans="1:1" x14ac:dyDescent="0.2">
      <c r="A323" s="37" t="s">
        <v>1176</v>
      </c>
    </row>
    <row r="324" spans="1:1" x14ac:dyDescent="0.2">
      <c r="A324" s="37" t="s">
        <v>1177</v>
      </c>
    </row>
    <row r="325" spans="1:1" x14ac:dyDescent="0.2">
      <c r="A325" s="37" t="s">
        <v>1178</v>
      </c>
    </row>
    <row r="326" spans="1:1" x14ac:dyDescent="0.2">
      <c r="A326" s="37" t="s">
        <v>1179</v>
      </c>
    </row>
    <row r="327" spans="1:1" x14ac:dyDescent="0.2">
      <c r="A327" s="37" t="s">
        <v>1180</v>
      </c>
    </row>
    <row r="328" spans="1:1" x14ac:dyDescent="0.2">
      <c r="A328" s="37" t="s">
        <v>1181</v>
      </c>
    </row>
    <row r="329" spans="1:1" x14ac:dyDescent="0.2">
      <c r="A329" s="37" t="s">
        <v>1182</v>
      </c>
    </row>
    <row r="330" spans="1:1" x14ac:dyDescent="0.2">
      <c r="A330" s="37" t="s">
        <v>1183</v>
      </c>
    </row>
    <row r="331" spans="1:1" x14ac:dyDescent="0.2">
      <c r="A331" s="37" t="s">
        <v>1184</v>
      </c>
    </row>
    <row r="332" spans="1:1" x14ac:dyDescent="0.2">
      <c r="A332" s="37" t="s">
        <v>1185</v>
      </c>
    </row>
    <row r="333" spans="1:1" x14ac:dyDescent="0.2">
      <c r="A333" s="37" t="s">
        <v>1186</v>
      </c>
    </row>
    <row r="334" spans="1:1" x14ac:dyDescent="0.2">
      <c r="A334" s="37" t="s">
        <v>1187</v>
      </c>
    </row>
    <row r="335" spans="1:1" x14ac:dyDescent="0.2">
      <c r="A335" s="37" t="s">
        <v>1188</v>
      </c>
    </row>
    <row r="336" spans="1:1" x14ac:dyDescent="0.2">
      <c r="A336" s="37" t="s">
        <v>1189</v>
      </c>
    </row>
    <row r="337" spans="1:1" x14ac:dyDescent="0.2">
      <c r="A337" s="37" t="s">
        <v>1190</v>
      </c>
    </row>
    <row r="338" spans="1:1" x14ac:dyDescent="0.2">
      <c r="A338" s="37" t="s">
        <v>1191</v>
      </c>
    </row>
    <row r="339" spans="1:1" x14ac:dyDescent="0.2">
      <c r="A339" s="37" t="s">
        <v>1192</v>
      </c>
    </row>
    <row r="340" spans="1:1" x14ac:dyDescent="0.2">
      <c r="A340" s="37" t="s">
        <v>1193</v>
      </c>
    </row>
    <row r="341" spans="1:1" x14ac:dyDescent="0.2">
      <c r="A341" s="37" t="s">
        <v>1194</v>
      </c>
    </row>
    <row r="342" spans="1:1" x14ac:dyDescent="0.2">
      <c r="A342" s="37" t="s">
        <v>1195</v>
      </c>
    </row>
    <row r="343" spans="1:1" x14ac:dyDescent="0.2">
      <c r="A343" s="37" t="s">
        <v>1196</v>
      </c>
    </row>
    <row r="344" spans="1:1" x14ac:dyDescent="0.2">
      <c r="A344" s="37" t="s">
        <v>1197</v>
      </c>
    </row>
    <row r="345" spans="1:1" x14ac:dyDescent="0.2">
      <c r="A345" s="37" t="s">
        <v>1198</v>
      </c>
    </row>
    <row r="346" spans="1:1" x14ac:dyDescent="0.2">
      <c r="A346" s="37" t="s">
        <v>1199</v>
      </c>
    </row>
    <row r="347" spans="1:1" x14ac:dyDescent="0.2">
      <c r="A347" s="37" t="s">
        <v>1200</v>
      </c>
    </row>
    <row r="348" spans="1:1" x14ac:dyDescent="0.2">
      <c r="A348" s="37" t="s">
        <v>1201</v>
      </c>
    </row>
    <row r="349" spans="1:1" x14ac:dyDescent="0.2">
      <c r="A349" s="37" t="s">
        <v>1202</v>
      </c>
    </row>
    <row r="350" spans="1:1" x14ac:dyDescent="0.2">
      <c r="A350" s="37" t="s">
        <v>1203</v>
      </c>
    </row>
    <row r="351" spans="1:1" x14ac:dyDescent="0.2">
      <c r="A351" s="37" t="s">
        <v>1204</v>
      </c>
    </row>
    <row r="352" spans="1:1" x14ac:dyDescent="0.2">
      <c r="A352" s="37" t="s">
        <v>1205</v>
      </c>
    </row>
    <row r="353" spans="1:1" x14ac:dyDescent="0.2">
      <c r="A353" s="37" t="s">
        <v>1206</v>
      </c>
    </row>
    <row r="354" spans="1:1" x14ac:dyDescent="0.2">
      <c r="A354" s="37" t="s">
        <v>1207</v>
      </c>
    </row>
    <row r="355" spans="1:1" x14ac:dyDescent="0.2">
      <c r="A355" s="37" t="s">
        <v>1208</v>
      </c>
    </row>
    <row r="356" spans="1:1" x14ac:dyDescent="0.2">
      <c r="A356" s="37" t="s">
        <v>1209</v>
      </c>
    </row>
    <row r="357" spans="1:1" x14ac:dyDescent="0.2">
      <c r="A357" s="37" t="s">
        <v>1210</v>
      </c>
    </row>
    <row r="358" spans="1:1" x14ac:dyDescent="0.2">
      <c r="A358" s="37" t="s">
        <v>1211</v>
      </c>
    </row>
    <row r="359" spans="1:1" x14ac:dyDescent="0.2">
      <c r="A359" s="37" t="s">
        <v>1212</v>
      </c>
    </row>
    <row r="360" spans="1:1" x14ac:dyDescent="0.2">
      <c r="A360" s="37" t="s">
        <v>1213</v>
      </c>
    </row>
    <row r="361" spans="1:1" x14ac:dyDescent="0.2">
      <c r="A361" s="37" t="s">
        <v>1214</v>
      </c>
    </row>
    <row r="362" spans="1:1" x14ac:dyDescent="0.2">
      <c r="A362" s="37" t="s">
        <v>1215</v>
      </c>
    </row>
    <row r="363" spans="1:1" x14ac:dyDescent="0.2">
      <c r="A363" s="37" t="s">
        <v>1216</v>
      </c>
    </row>
    <row r="364" spans="1:1" x14ac:dyDescent="0.2">
      <c r="A364" s="37" t="s">
        <v>1217</v>
      </c>
    </row>
    <row r="365" spans="1:1" x14ac:dyDescent="0.2">
      <c r="A365" s="37" t="s">
        <v>1218</v>
      </c>
    </row>
    <row r="366" spans="1:1" x14ac:dyDescent="0.2">
      <c r="A366" s="37" t="s">
        <v>1219</v>
      </c>
    </row>
    <row r="367" spans="1:1" x14ac:dyDescent="0.2">
      <c r="A367" s="37" t="s">
        <v>1220</v>
      </c>
    </row>
    <row r="368" spans="1:1" x14ac:dyDescent="0.2">
      <c r="A368" s="37" t="s">
        <v>1221</v>
      </c>
    </row>
    <row r="369" spans="1:1" x14ac:dyDescent="0.2">
      <c r="A369" s="37" t="s">
        <v>1222</v>
      </c>
    </row>
    <row r="370" spans="1:1" x14ac:dyDescent="0.2">
      <c r="A370" s="37" t="s">
        <v>1223</v>
      </c>
    </row>
    <row r="371" spans="1:1" x14ac:dyDescent="0.2">
      <c r="A371" s="37" t="s">
        <v>1224</v>
      </c>
    </row>
    <row r="372" spans="1:1" x14ac:dyDescent="0.2">
      <c r="A372" s="37" t="s">
        <v>1225</v>
      </c>
    </row>
    <row r="373" spans="1:1" x14ac:dyDescent="0.2">
      <c r="A373" s="37" t="s">
        <v>1226</v>
      </c>
    </row>
    <row r="374" spans="1:1" x14ac:dyDescent="0.2">
      <c r="A374" s="37" t="s">
        <v>1227</v>
      </c>
    </row>
    <row r="375" spans="1:1" x14ac:dyDescent="0.2">
      <c r="A375" s="37" t="s">
        <v>1228</v>
      </c>
    </row>
    <row r="376" spans="1:1" x14ac:dyDescent="0.2">
      <c r="A376" s="37" t="s">
        <v>1229</v>
      </c>
    </row>
    <row r="377" spans="1:1" x14ac:dyDescent="0.2">
      <c r="A377" s="37" t="s">
        <v>1230</v>
      </c>
    </row>
    <row r="378" spans="1:1" x14ac:dyDescent="0.2">
      <c r="A378" s="37" t="s">
        <v>1231</v>
      </c>
    </row>
    <row r="379" spans="1:1" x14ac:dyDescent="0.2">
      <c r="A379" s="37" t="s">
        <v>1232</v>
      </c>
    </row>
    <row r="380" spans="1:1" x14ac:dyDescent="0.2">
      <c r="A380" s="37" t="s">
        <v>1233</v>
      </c>
    </row>
    <row r="381" spans="1:1" x14ac:dyDescent="0.2">
      <c r="A381" s="37" t="s">
        <v>1234</v>
      </c>
    </row>
    <row r="382" spans="1:1" x14ac:dyDescent="0.2">
      <c r="A382" s="37" t="s">
        <v>1235</v>
      </c>
    </row>
    <row r="383" spans="1:1" x14ac:dyDescent="0.2">
      <c r="A383" s="37" t="s">
        <v>1236</v>
      </c>
    </row>
    <row r="384" spans="1:1" x14ac:dyDescent="0.2">
      <c r="A384" s="37" t="s">
        <v>1237</v>
      </c>
    </row>
    <row r="385" spans="1:1" x14ac:dyDescent="0.2">
      <c r="A385" s="37" t="s">
        <v>1238</v>
      </c>
    </row>
    <row r="386" spans="1:1" x14ac:dyDescent="0.2">
      <c r="A386" s="37" t="s">
        <v>1239</v>
      </c>
    </row>
    <row r="387" spans="1:1" x14ac:dyDescent="0.2">
      <c r="A387" s="37" t="s">
        <v>1240</v>
      </c>
    </row>
    <row r="388" spans="1:1" x14ac:dyDescent="0.2">
      <c r="A388" s="37" t="s">
        <v>1241</v>
      </c>
    </row>
    <row r="389" spans="1:1" x14ac:dyDescent="0.2">
      <c r="A389" s="37" t="s">
        <v>1242</v>
      </c>
    </row>
    <row r="390" spans="1:1" x14ac:dyDescent="0.2">
      <c r="A390" s="37" t="s">
        <v>1243</v>
      </c>
    </row>
    <row r="391" spans="1:1" x14ac:dyDescent="0.2">
      <c r="A391" s="37" t="s">
        <v>1244</v>
      </c>
    </row>
    <row r="392" spans="1:1" x14ac:dyDescent="0.2">
      <c r="A392" s="37" t="s">
        <v>1245</v>
      </c>
    </row>
    <row r="393" spans="1:1" x14ac:dyDescent="0.2">
      <c r="A393" s="37" t="s">
        <v>1246</v>
      </c>
    </row>
    <row r="394" spans="1:1" x14ac:dyDescent="0.2">
      <c r="A394" s="37" t="s">
        <v>1247</v>
      </c>
    </row>
    <row r="395" spans="1:1" x14ac:dyDescent="0.2">
      <c r="A395" s="37" t="s">
        <v>1248</v>
      </c>
    </row>
    <row r="396" spans="1:1" x14ac:dyDescent="0.2">
      <c r="A396" s="37" t="s">
        <v>1249</v>
      </c>
    </row>
    <row r="397" spans="1:1" x14ac:dyDescent="0.2">
      <c r="A397" s="37" t="s">
        <v>1250</v>
      </c>
    </row>
    <row r="398" spans="1:1" x14ac:dyDescent="0.2">
      <c r="A398" s="37" t="s">
        <v>1251</v>
      </c>
    </row>
    <row r="399" spans="1:1" x14ac:dyDescent="0.2">
      <c r="A399" s="37" t="s">
        <v>1252</v>
      </c>
    </row>
    <row r="400" spans="1:1" x14ac:dyDescent="0.2">
      <c r="A400" s="37" t="s">
        <v>1253</v>
      </c>
    </row>
    <row r="401" spans="1:1" x14ac:dyDescent="0.2">
      <c r="A401" s="37" t="s">
        <v>1254</v>
      </c>
    </row>
    <row r="402" spans="1:1" x14ac:dyDescent="0.2">
      <c r="A402" s="37" t="s">
        <v>1255</v>
      </c>
    </row>
    <row r="403" spans="1:1" x14ac:dyDescent="0.2">
      <c r="A403" s="37" t="s">
        <v>1256</v>
      </c>
    </row>
    <row r="404" spans="1:1" x14ac:dyDescent="0.2">
      <c r="A404" s="37" t="s">
        <v>1257</v>
      </c>
    </row>
    <row r="405" spans="1:1" x14ac:dyDescent="0.2">
      <c r="A405" s="37" t="s">
        <v>1258</v>
      </c>
    </row>
    <row r="406" spans="1:1" x14ac:dyDescent="0.2">
      <c r="A406" s="37" t="s">
        <v>1259</v>
      </c>
    </row>
    <row r="407" spans="1:1" x14ac:dyDescent="0.2">
      <c r="A407" s="37" t="s">
        <v>1260</v>
      </c>
    </row>
    <row r="408" spans="1:1" x14ac:dyDescent="0.2">
      <c r="A408" s="37" t="s">
        <v>1261</v>
      </c>
    </row>
    <row r="409" spans="1:1" x14ac:dyDescent="0.2">
      <c r="A409" s="37" t="s">
        <v>1262</v>
      </c>
    </row>
    <row r="410" spans="1:1" x14ac:dyDescent="0.2">
      <c r="A410" s="37" t="s">
        <v>1263</v>
      </c>
    </row>
    <row r="411" spans="1:1" x14ac:dyDescent="0.2">
      <c r="A411" s="37" t="s">
        <v>1264</v>
      </c>
    </row>
    <row r="412" spans="1:1" x14ac:dyDescent="0.2">
      <c r="A412" s="37" t="s">
        <v>1265</v>
      </c>
    </row>
    <row r="413" spans="1:1" x14ac:dyDescent="0.2">
      <c r="A413" s="37" t="s">
        <v>1266</v>
      </c>
    </row>
    <row r="414" spans="1:1" x14ac:dyDescent="0.2">
      <c r="A414" s="37" t="s">
        <v>1267</v>
      </c>
    </row>
    <row r="415" spans="1:1" x14ac:dyDescent="0.2">
      <c r="A415" s="37" t="s">
        <v>1268</v>
      </c>
    </row>
    <row r="416" spans="1:1" x14ac:dyDescent="0.2">
      <c r="A416" s="37" t="s">
        <v>1269</v>
      </c>
    </row>
    <row r="417" spans="1:1" x14ac:dyDescent="0.2">
      <c r="A417" s="37" t="s">
        <v>1270</v>
      </c>
    </row>
    <row r="418" spans="1:1" x14ac:dyDescent="0.2">
      <c r="A418" s="37" t="s">
        <v>1271</v>
      </c>
    </row>
    <row r="419" spans="1:1" x14ac:dyDescent="0.2">
      <c r="A419" s="37" t="s">
        <v>1272</v>
      </c>
    </row>
    <row r="420" spans="1:1" x14ac:dyDescent="0.2">
      <c r="A420" s="37" t="s">
        <v>1273</v>
      </c>
    </row>
    <row r="421" spans="1:1" x14ac:dyDescent="0.2">
      <c r="A421" s="37" t="s">
        <v>1274</v>
      </c>
    </row>
    <row r="422" spans="1:1" x14ac:dyDescent="0.2">
      <c r="A422" s="37" t="s">
        <v>1275</v>
      </c>
    </row>
    <row r="423" spans="1:1" x14ac:dyDescent="0.2">
      <c r="A423" s="37" t="s">
        <v>1276</v>
      </c>
    </row>
    <row r="424" spans="1:1" x14ac:dyDescent="0.2">
      <c r="A424" s="37" t="s">
        <v>1277</v>
      </c>
    </row>
    <row r="425" spans="1:1" x14ac:dyDescent="0.2">
      <c r="A425" s="37" t="s">
        <v>1278</v>
      </c>
    </row>
    <row r="426" spans="1:1" x14ac:dyDescent="0.2">
      <c r="A426" s="37" t="s">
        <v>1279</v>
      </c>
    </row>
    <row r="427" spans="1:1" x14ac:dyDescent="0.2">
      <c r="A427" s="37" t="s">
        <v>1280</v>
      </c>
    </row>
    <row r="428" spans="1:1" x14ac:dyDescent="0.2">
      <c r="A428" s="37" t="s">
        <v>1281</v>
      </c>
    </row>
    <row r="429" spans="1:1" x14ac:dyDescent="0.2">
      <c r="A429" s="37" t="s">
        <v>1282</v>
      </c>
    </row>
    <row r="430" spans="1:1" x14ac:dyDescent="0.2">
      <c r="A430" s="37" t="s">
        <v>1283</v>
      </c>
    </row>
    <row r="431" spans="1:1" x14ac:dyDescent="0.2">
      <c r="A431" s="37" t="s">
        <v>1284</v>
      </c>
    </row>
    <row r="432" spans="1:1" x14ac:dyDescent="0.2">
      <c r="A432" s="37" t="s">
        <v>1285</v>
      </c>
    </row>
    <row r="433" spans="1:1" x14ac:dyDescent="0.2">
      <c r="A433" s="37" t="s">
        <v>1286</v>
      </c>
    </row>
    <row r="434" spans="1:1" x14ac:dyDescent="0.2">
      <c r="A434" s="37" t="s">
        <v>1287</v>
      </c>
    </row>
    <row r="435" spans="1:1" x14ac:dyDescent="0.2">
      <c r="A435" s="37" t="s">
        <v>1288</v>
      </c>
    </row>
    <row r="436" spans="1:1" x14ac:dyDescent="0.2">
      <c r="A436" s="37" t="s">
        <v>1289</v>
      </c>
    </row>
    <row r="437" spans="1:1" x14ac:dyDescent="0.2">
      <c r="A437" s="37" t="s">
        <v>1290</v>
      </c>
    </row>
    <row r="438" spans="1:1" x14ac:dyDescent="0.2">
      <c r="A438" s="37" t="s">
        <v>1291</v>
      </c>
    </row>
    <row r="439" spans="1:1" x14ac:dyDescent="0.2">
      <c r="A439" s="37" t="s">
        <v>1292</v>
      </c>
    </row>
    <row r="440" spans="1:1" x14ac:dyDescent="0.2">
      <c r="A440" s="37" t="s">
        <v>1293</v>
      </c>
    </row>
    <row r="441" spans="1:1" x14ac:dyDescent="0.2">
      <c r="A441" s="37" t="s">
        <v>1294</v>
      </c>
    </row>
    <row r="442" spans="1:1" x14ac:dyDescent="0.2">
      <c r="A442" s="37" t="s">
        <v>1295</v>
      </c>
    </row>
    <row r="443" spans="1:1" x14ac:dyDescent="0.2">
      <c r="A443" s="37" t="s">
        <v>1296</v>
      </c>
    </row>
    <row r="444" spans="1:1" x14ac:dyDescent="0.2">
      <c r="A444" s="37" t="s">
        <v>1297</v>
      </c>
    </row>
    <row r="445" spans="1:1" x14ac:dyDescent="0.2">
      <c r="A445" s="37" t="s">
        <v>1298</v>
      </c>
    </row>
    <row r="446" spans="1:1" x14ac:dyDescent="0.2">
      <c r="A446" s="37" t="s">
        <v>1299</v>
      </c>
    </row>
    <row r="447" spans="1:1" x14ac:dyDescent="0.2">
      <c r="A447" s="37" t="s">
        <v>1300</v>
      </c>
    </row>
    <row r="448" spans="1:1" x14ac:dyDescent="0.2">
      <c r="A448" s="37" t="s">
        <v>1301</v>
      </c>
    </row>
    <row r="449" spans="1:1" x14ac:dyDescent="0.2">
      <c r="A449" s="37" t="s">
        <v>1302</v>
      </c>
    </row>
    <row r="450" spans="1:1" x14ac:dyDescent="0.2">
      <c r="A450" s="37" t="s">
        <v>1303</v>
      </c>
    </row>
    <row r="451" spans="1:1" x14ac:dyDescent="0.2">
      <c r="A451" s="37" t="s">
        <v>1304</v>
      </c>
    </row>
    <row r="452" spans="1:1" x14ac:dyDescent="0.2">
      <c r="A452" s="37" t="s">
        <v>1305</v>
      </c>
    </row>
    <row r="453" spans="1:1" x14ac:dyDescent="0.2">
      <c r="A453" s="37" t="s">
        <v>1306</v>
      </c>
    </row>
    <row r="454" spans="1:1" x14ac:dyDescent="0.2">
      <c r="A454" s="37" t="s">
        <v>1307</v>
      </c>
    </row>
    <row r="455" spans="1:1" x14ac:dyDescent="0.2">
      <c r="A455" s="37" t="s">
        <v>1308</v>
      </c>
    </row>
    <row r="456" spans="1:1" x14ac:dyDescent="0.2">
      <c r="A456" s="37" t="s">
        <v>1309</v>
      </c>
    </row>
    <row r="457" spans="1:1" x14ac:dyDescent="0.2">
      <c r="A457" s="37" t="s">
        <v>1310</v>
      </c>
    </row>
    <row r="458" spans="1:1" x14ac:dyDescent="0.2">
      <c r="A458" s="37" t="s">
        <v>1311</v>
      </c>
    </row>
    <row r="459" spans="1:1" x14ac:dyDescent="0.2">
      <c r="A459" s="37" t="s">
        <v>1312</v>
      </c>
    </row>
    <row r="460" spans="1:1" x14ac:dyDescent="0.2">
      <c r="A460" s="37" t="s">
        <v>1313</v>
      </c>
    </row>
    <row r="461" spans="1:1" x14ac:dyDescent="0.2">
      <c r="A461" s="37" t="s">
        <v>1314</v>
      </c>
    </row>
    <row r="462" spans="1:1" x14ac:dyDescent="0.2">
      <c r="A462" s="37" t="s">
        <v>1315</v>
      </c>
    </row>
    <row r="463" spans="1:1" x14ac:dyDescent="0.2">
      <c r="A463" s="37" t="s">
        <v>1316</v>
      </c>
    </row>
    <row r="464" spans="1:1" x14ac:dyDescent="0.2">
      <c r="A464" s="37" t="s">
        <v>1317</v>
      </c>
    </row>
    <row r="465" spans="1:1" x14ac:dyDescent="0.2">
      <c r="A465" s="37" t="s">
        <v>1318</v>
      </c>
    </row>
    <row r="466" spans="1:1" x14ac:dyDescent="0.2">
      <c r="A466" s="37" t="s">
        <v>1319</v>
      </c>
    </row>
    <row r="467" spans="1:1" x14ac:dyDescent="0.2">
      <c r="A467" s="37" t="s">
        <v>1320</v>
      </c>
    </row>
    <row r="468" spans="1:1" x14ac:dyDescent="0.2">
      <c r="A468" s="37" t="s">
        <v>1321</v>
      </c>
    </row>
    <row r="469" spans="1:1" x14ac:dyDescent="0.2">
      <c r="A469" s="37" t="s">
        <v>1322</v>
      </c>
    </row>
    <row r="470" spans="1:1" x14ac:dyDescent="0.2">
      <c r="A470" s="37" t="s">
        <v>1323</v>
      </c>
    </row>
    <row r="471" spans="1:1" x14ac:dyDescent="0.2">
      <c r="A471" s="37" t="s">
        <v>1324</v>
      </c>
    </row>
    <row r="472" spans="1:1" x14ac:dyDescent="0.2">
      <c r="A472" s="37" t="s">
        <v>1325</v>
      </c>
    </row>
    <row r="473" spans="1:1" x14ac:dyDescent="0.2">
      <c r="A473" s="37" t="s">
        <v>1326</v>
      </c>
    </row>
    <row r="474" spans="1:1" x14ac:dyDescent="0.2">
      <c r="A474" s="37" t="s">
        <v>1327</v>
      </c>
    </row>
    <row r="475" spans="1:1" x14ac:dyDescent="0.2">
      <c r="A475" s="37" t="s">
        <v>1328</v>
      </c>
    </row>
    <row r="476" spans="1:1" x14ac:dyDescent="0.2">
      <c r="A476" s="37" t="s">
        <v>1329</v>
      </c>
    </row>
    <row r="477" spans="1:1" x14ac:dyDescent="0.2">
      <c r="A477" s="37" t="s">
        <v>1330</v>
      </c>
    </row>
    <row r="478" spans="1:1" x14ac:dyDescent="0.2">
      <c r="A478" s="37" t="s">
        <v>1331</v>
      </c>
    </row>
    <row r="479" spans="1:1" x14ac:dyDescent="0.2">
      <c r="A479" s="37" t="s">
        <v>1332</v>
      </c>
    </row>
    <row r="480" spans="1:1" x14ac:dyDescent="0.2">
      <c r="A480" s="37" t="s">
        <v>1333</v>
      </c>
    </row>
    <row r="481" spans="1:1" x14ac:dyDescent="0.2">
      <c r="A481" s="37" t="s">
        <v>1334</v>
      </c>
    </row>
    <row r="482" spans="1:1" x14ac:dyDescent="0.2">
      <c r="A482" s="37" t="s">
        <v>1335</v>
      </c>
    </row>
    <row r="483" spans="1:1" x14ac:dyDescent="0.2">
      <c r="A483" s="37" t="s">
        <v>1336</v>
      </c>
    </row>
    <row r="484" spans="1:1" x14ac:dyDescent="0.2">
      <c r="A484" s="37" t="s">
        <v>1337</v>
      </c>
    </row>
    <row r="485" spans="1:1" x14ac:dyDescent="0.2">
      <c r="A485" s="37" t="s">
        <v>1338</v>
      </c>
    </row>
    <row r="486" spans="1:1" x14ac:dyDescent="0.2">
      <c r="A486" s="37" t="s">
        <v>1339</v>
      </c>
    </row>
    <row r="487" spans="1:1" x14ac:dyDescent="0.2">
      <c r="A487" s="37" t="s">
        <v>1340</v>
      </c>
    </row>
    <row r="488" spans="1:1" x14ac:dyDescent="0.2">
      <c r="A488" s="37" t="s">
        <v>1341</v>
      </c>
    </row>
    <row r="489" spans="1:1" x14ac:dyDescent="0.2">
      <c r="A489" s="37" t="s">
        <v>1342</v>
      </c>
    </row>
    <row r="490" spans="1:1" x14ac:dyDescent="0.2">
      <c r="A490" s="37" t="s">
        <v>1343</v>
      </c>
    </row>
    <row r="491" spans="1:1" x14ac:dyDescent="0.2">
      <c r="A491" s="37" t="s">
        <v>1344</v>
      </c>
    </row>
    <row r="492" spans="1:1" x14ac:dyDescent="0.2">
      <c r="A492" s="37" t="s">
        <v>1345</v>
      </c>
    </row>
    <row r="493" spans="1:1" x14ac:dyDescent="0.2">
      <c r="A493" s="37" t="s">
        <v>1346</v>
      </c>
    </row>
    <row r="494" spans="1:1" x14ac:dyDescent="0.2">
      <c r="A494" s="37" t="s">
        <v>1347</v>
      </c>
    </row>
    <row r="495" spans="1:1" x14ac:dyDescent="0.2">
      <c r="A495" s="37" t="s">
        <v>1348</v>
      </c>
    </row>
    <row r="496" spans="1:1" x14ac:dyDescent="0.2">
      <c r="A496" s="37" t="s">
        <v>1349</v>
      </c>
    </row>
    <row r="497" spans="1:1" x14ac:dyDescent="0.2">
      <c r="A497" s="37" t="s">
        <v>1350</v>
      </c>
    </row>
    <row r="498" spans="1:1" x14ac:dyDescent="0.2">
      <c r="A498" s="37" t="s">
        <v>1351</v>
      </c>
    </row>
    <row r="499" spans="1:1" x14ac:dyDescent="0.2">
      <c r="A499" s="37" t="s">
        <v>1352</v>
      </c>
    </row>
    <row r="500" spans="1:1" x14ac:dyDescent="0.2">
      <c r="A500" s="37" t="s">
        <v>1353</v>
      </c>
    </row>
    <row r="501" spans="1:1" x14ac:dyDescent="0.2">
      <c r="A501" s="37" t="s">
        <v>1354</v>
      </c>
    </row>
    <row r="502" spans="1:1" x14ac:dyDescent="0.2">
      <c r="A502" s="37" t="s">
        <v>1355</v>
      </c>
    </row>
    <row r="503" spans="1:1" x14ac:dyDescent="0.2">
      <c r="A503" s="37" t="s">
        <v>1356</v>
      </c>
    </row>
    <row r="504" spans="1:1" x14ac:dyDescent="0.2">
      <c r="A504" s="37" t="s">
        <v>1357</v>
      </c>
    </row>
    <row r="505" spans="1:1" x14ac:dyDescent="0.2">
      <c r="A505" s="37" t="s">
        <v>1358</v>
      </c>
    </row>
    <row r="506" spans="1:1" x14ac:dyDescent="0.2">
      <c r="A506" s="37" t="s">
        <v>1359</v>
      </c>
    </row>
    <row r="507" spans="1:1" x14ac:dyDescent="0.2">
      <c r="A507" s="37" t="s">
        <v>1360</v>
      </c>
    </row>
    <row r="508" spans="1:1" x14ac:dyDescent="0.2">
      <c r="A508" s="37" t="s">
        <v>1361</v>
      </c>
    </row>
    <row r="509" spans="1:1" x14ac:dyDescent="0.2">
      <c r="A509" s="37" t="s">
        <v>1362</v>
      </c>
    </row>
    <row r="510" spans="1:1" x14ac:dyDescent="0.2">
      <c r="A510" s="37" t="s">
        <v>1363</v>
      </c>
    </row>
    <row r="511" spans="1:1" x14ac:dyDescent="0.2">
      <c r="A511" s="37" t="s">
        <v>1364</v>
      </c>
    </row>
    <row r="512" spans="1:1" x14ac:dyDescent="0.2">
      <c r="A512" s="37" t="s">
        <v>1365</v>
      </c>
    </row>
    <row r="513" spans="1:1" x14ac:dyDescent="0.2">
      <c r="A513" s="37" t="s">
        <v>1366</v>
      </c>
    </row>
    <row r="514" spans="1:1" x14ac:dyDescent="0.2">
      <c r="A514" s="37" t="s">
        <v>1367</v>
      </c>
    </row>
    <row r="515" spans="1:1" x14ac:dyDescent="0.2">
      <c r="A515" s="37" t="s">
        <v>1368</v>
      </c>
    </row>
    <row r="516" spans="1:1" x14ac:dyDescent="0.2">
      <c r="A516" s="37" t="s">
        <v>1369</v>
      </c>
    </row>
    <row r="517" spans="1:1" x14ac:dyDescent="0.2">
      <c r="A517" s="37" t="s">
        <v>1370</v>
      </c>
    </row>
    <row r="518" spans="1:1" x14ac:dyDescent="0.2">
      <c r="A518" s="37" t="s">
        <v>1371</v>
      </c>
    </row>
    <row r="519" spans="1:1" x14ac:dyDescent="0.2">
      <c r="A519" s="37" t="s">
        <v>1372</v>
      </c>
    </row>
    <row r="520" spans="1:1" x14ac:dyDescent="0.2">
      <c r="A520" s="37" t="s">
        <v>1373</v>
      </c>
    </row>
    <row r="521" spans="1:1" x14ac:dyDescent="0.2">
      <c r="A521" s="37" t="s">
        <v>1374</v>
      </c>
    </row>
    <row r="522" spans="1:1" x14ac:dyDescent="0.2">
      <c r="A522" s="37" t="s">
        <v>1375</v>
      </c>
    </row>
    <row r="523" spans="1:1" x14ac:dyDescent="0.2">
      <c r="A523" s="37" t="s">
        <v>1376</v>
      </c>
    </row>
    <row r="524" spans="1:1" x14ac:dyDescent="0.2">
      <c r="A524" s="37" t="s">
        <v>1377</v>
      </c>
    </row>
    <row r="525" spans="1:1" x14ac:dyDescent="0.2">
      <c r="A525" s="37" t="s">
        <v>1378</v>
      </c>
    </row>
    <row r="526" spans="1:1" x14ac:dyDescent="0.2">
      <c r="A526" s="37" t="s">
        <v>1379</v>
      </c>
    </row>
    <row r="527" spans="1:1" x14ac:dyDescent="0.2">
      <c r="A527" s="37" t="s">
        <v>1380</v>
      </c>
    </row>
    <row r="528" spans="1:1" x14ac:dyDescent="0.2">
      <c r="A528" s="37" t="s">
        <v>1381</v>
      </c>
    </row>
    <row r="529" spans="1:1" x14ac:dyDescent="0.2">
      <c r="A529" s="37" t="s">
        <v>1382</v>
      </c>
    </row>
    <row r="530" spans="1:1" x14ac:dyDescent="0.2">
      <c r="A530" s="37" t="s">
        <v>1383</v>
      </c>
    </row>
    <row r="531" spans="1:1" x14ac:dyDescent="0.2">
      <c r="A531" s="37" t="s">
        <v>1384</v>
      </c>
    </row>
    <row r="532" spans="1:1" x14ac:dyDescent="0.2">
      <c r="A532" s="37" t="s">
        <v>1385</v>
      </c>
    </row>
    <row r="533" spans="1:1" x14ac:dyDescent="0.2">
      <c r="A533" s="37" t="s">
        <v>1386</v>
      </c>
    </row>
    <row r="534" spans="1:1" x14ac:dyDescent="0.2">
      <c r="A534" s="37" t="s">
        <v>1387</v>
      </c>
    </row>
    <row r="535" spans="1:1" x14ac:dyDescent="0.2">
      <c r="A535" s="37" t="s">
        <v>1388</v>
      </c>
    </row>
    <row r="536" spans="1:1" x14ac:dyDescent="0.2">
      <c r="A536" s="37" t="s">
        <v>1389</v>
      </c>
    </row>
    <row r="537" spans="1:1" x14ac:dyDescent="0.2">
      <c r="A537" s="37" t="s">
        <v>1390</v>
      </c>
    </row>
    <row r="538" spans="1:1" x14ac:dyDescent="0.2">
      <c r="A538" s="37" t="s">
        <v>1391</v>
      </c>
    </row>
    <row r="539" spans="1:1" x14ac:dyDescent="0.2">
      <c r="A539" s="37" t="s">
        <v>1392</v>
      </c>
    </row>
    <row r="540" spans="1:1" x14ac:dyDescent="0.2">
      <c r="A540" s="37" t="s">
        <v>1393</v>
      </c>
    </row>
    <row r="541" spans="1:1" x14ac:dyDescent="0.2">
      <c r="A541" s="37" t="s">
        <v>1394</v>
      </c>
    </row>
    <row r="542" spans="1:1" x14ac:dyDescent="0.2">
      <c r="A542" s="37" t="s">
        <v>1395</v>
      </c>
    </row>
    <row r="543" spans="1:1" x14ac:dyDescent="0.2">
      <c r="A543" s="37" t="s">
        <v>1396</v>
      </c>
    </row>
    <row r="544" spans="1:1" x14ac:dyDescent="0.2">
      <c r="A544" s="37" t="s">
        <v>1397</v>
      </c>
    </row>
    <row r="545" spans="1:1" x14ac:dyDescent="0.2">
      <c r="A545" s="37" t="s">
        <v>1398</v>
      </c>
    </row>
    <row r="546" spans="1:1" x14ac:dyDescent="0.2">
      <c r="A546" s="37" t="s">
        <v>1399</v>
      </c>
    </row>
    <row r="547" spans="1:1" x14ac:dyDescent="0.2">
      <c r="A547" s="37" t="s">
        <v>1400</v>
      </c>
    </row>
    <row r="548" spans="1:1" x14ac:dyDescent="0.2">
      <c r="A548" s="37" t="s">
        <v>1401</v>
      </c>
    </row>
    <row r="549" spans="1:1" x14ac:dyDescent="0.2">
      <c r="A549" s="37" t="s">
        <v>1402</v>
      </c>
    </row>
    <row r="550" spans="1:1" x14ac:dyDescent="0.2">
      <c r="A550" s="37" t="s">
        <v>1403</v>
      </c>
    </row>
    <row r="551" spans="1:1" x14ac:dyDescent="0.2">
      <c r="A551" s="37" t="s">
        <v>1404</v>
      </c>
    </row>
    <row r="552" spans="1:1" x14ac:dyDescent="0.2">
      <c r="A552" s="37" t="s">
        <v>1405</v>
      </c>
    </row>
    <row r="553" spans="1:1" x14ac:dyDescent="0.2">
      <c r="A553" s="37" t="s">
        <v>1406</v>
      </c>
    </row>
    <row r="554" spans="1:1" x14ac:dyDescent="0.2">
      <c r="A554" s="37" t="s">
        <v>1407</v>
      </c>
    </row>
    <row r="555" spans="1:1" x14ac:dyDescent="0.2">
      <c r="A555" s="37" t="s">
        <v>1408</v>
      </c>
    </row>
    <row r="556" spans="1:1" x14ac:dyDescent="0.2">
      <c r="A556" s="37" t="s">
        <v>1409</v>
      </c>
    </row>
    <row r="557" spans="1:1" x14ac:dyDescent="0.2">
      <c r="A557" s="37" t="s">
        <v>1410</v>
      </c>
    </row>
    <row r="558" spans="1:1" x14ac:dyDescent="0.2">
      <c r="A558" s="37" t="s">
        <v>1411</v>
      </c>
    </row>
    <row r="559" spans="1:1" x14ac:dyDescent="0.2">
      <c r="A559" s="37" t="s">
        <v>1412</v>
      </c>
    </row>
    <row r="560" spans="1:1" x14ac:dyDescent="0.2">
      <c r="A560" s="37" t="s">
        <v>1413</v>
      </c>
    </row>
    <row r="561" spans="1:1" x14ac:dyDescent="0.2">
      <c r="A561" s="37" t="s">
        <v>1414</v>
      </c>
    </row>
    <row r="562" spans="1:1" x14ac:dyDescent="0.2">
      <c r="A562" s="37" t="s">
        <v>1415</v>
      </c>
    </row>
    <row r="563" spans="1:1" x14ac:dyDescent="0.2">
      <c r="A563" s="37" t="s">
        <v>1416</v>
      </c>
    </row>
    <row r="564" spans="1:1" x14ac:dyDescent="0.2">
      <c r="A564" s="37" t="s">
        <v>1417</v>
      </c>
    </row>
    <row r="565" spans="1:1" x14ac:dyDescent="0.2">
      <c r="A565" s="37" t="s">
        <v>1418</v>
      </c>
    </row>
    <row r="566" spans="1:1" x14ac:dyDescent="0.2">
      <c r="A566" s="37" t="s">
        <v>1419</v>
      </c>
    </row>
    <row r="567" spans="1:1" x14ac:dyDescent="0.2">
      <c r="A567" s="37" t="s">
        <v>1420</v>
      </c>
    </row>
    <row r="568" spans="1:1" x14ac:dyDescent="0.2">
      <c r="A568" s="37" t="s">
        <v>1421</v>
      </c>
    </row>
    <row r="569" spans="1:1" x14ac:dyDescent="0.2">
      <c r="A569" s="37" t="s">
        <v>1422</v>
      </c>
    </row>
    <row r="570" spans="1:1" x14ac:dyDescent="0.2">
      <c r="A570" s="37" t="s">
        <v>1423</v>
      </c>
    </row>
    <row r="571" spans="1:1" x14ac:dyDescent="0.2">
      <c r="A571" s="37" t="s">
        <v>1424</v>
      </c>
    </row>
    <row r="572" spans="1:1" x14ac:dyDescent="0.2">
      <c r="A572" s="37" t="s">
        <v>1425</v>
      </c>
    </row>
    <row r="573" spans="1:1" x14ac:dyDescent="0.2">
      <c r="A573" s="37" t="s">
        <v>1426</v>
      </c>
    </row>
    <row r="574" spans="1:1" x14ac:dyDescent="0.2">
      <c r="A574" s="37" t="s">
        <v>1427</v>
      </c>
    </row>
    <row r="575" spans="1:1" x14ac:dyDescent="0.2">
      <c r="A575" s="37" t="s">
        <v>1428</v>
      </c>
    </row>
    <row r="576" spans="1:1" x14ac:dyDescent="0.2">
      <c r="A576" s="37" t="s">
        <v>1429</v>
      </c>
    </row>
    <row r="577" spans="1:1" x14ac:dyDescent="0.2">
      <c r="A577" s="37" t="s">
        <v>1430</v>
      </c>
    </row>
    <row r="578" spans="1:1" x14ac:dyDescent="0.2">
      <c r="A578" s="37" t="s">
        <v>1431</v>
      </c>
    </row>
    <row r="579" spans="1:1" x14ac:dyDescent="0.2">
      <c r="A579" s="37" t="s">
        <v>1432</v>
      </c>
    </row>
    <row r="580" spans="1:1" x14ac:dyDescent="0.2">
      <c r="A580" s="37" t="s">
        <v>1433</v>
      </c>
    </row>
    <row r="581" spans="1:1" x14ac:dyDescent="0.2">
      <c r="A581" s="37" t="s">
        <v>1434</v>
      </c>
    </row>
    <row r="582" spans="1:1" x14ac:dyDescent="0.2">
      <c r="A582" s="37" t="s">
        <v>1435</v>
      </c>
    </row>
    <row r="583" spans="1:1" x14ac:dyDescent="0.2">
      <c r="A583" s="37" t="s">
        <v>1436</v>
      </c>
    </row>
    <row r="584" spans="1:1" x14ac:dyDescent="0.2">
      <c r="A584" s="37" t="s">
        <v>1437</v>
      </c>
    </row>
    <row r="585" spans="1:1" x14ac:dyDescent="0.2">
      <c r="A585" s="37" t="s">
        <v>1438</v>
      </c>
    </row>
    <row r="586" spans="1:1" x14ac:dyDescent="0.2">
      <c r="A586" s="37" t="s">
        <v>1439</v>
      </c>
    </row>
    <row r="587" spans="1:1" x14ac:dyDescent="0.2">
      <c r="A587" s="37" t="s">
        <v>1440</v>
      </c>
    </row>
    <row r="588" spans="1:1" x14ac:dyDescent="0.2">
      <c r="A588" s="37" t="s">
        <v>1441</v>
      </c>
    </row>
    <row r="589" spans="1:1" x14ac:dyDescent="0.2">
      <c r="A589" s="37" t="s">
        <v>1442</v>
      </c>
    </row>
    <row r="590" spans="1:1" x14ac:dyDescent="0.2">
      <c r="A590" s="37" t="s">
        <v>1443</v>
      </c>
    </row>
    <row r="591" spans="1:1" x14ac:dyDescent="0.2">
      <c r="A591" s="37" t="s">
        <v>1444</v>
      </c>
    </row>
    <row r="592" spans="1:1" x14ac:dyDescent="0.2">
      <c r="A592" s="37" t="s">
        <v>1445</v>
      </c>
    </row>
    <row r="593" spans="1:1" x14ac:dyDescent="0.2">
      <c r="A593" s="37" t="s">
        <v>1446</v>
      </c>
    </row>
    <row r="594" spans="1:1" x14ac:dyDescent="0.2">
      <c r="A594" s="37" t="s">
        <v>1447</v>
      </c>
    </row>
    <row r="595" spans="1:1" x14ac:dyDescent="0.2">
      <c r="A595" s="37" t="s">
        <v>1448</v>
      </c>
    </row>
    <row r="596" spans="1:1" x14ac:dyDescent="0.2">
      <c r="A596" s="37" t="s">
        <v>1449</v>
      </c>
    </row>
    <row r="597" spans="1:1" x14ac:dyDescent="0.2">
      <c r="A597" s="37" t="s">
        <v>1450</v>
      </c>
    </row>
    <row r="598" spans="1:1" x14ac:dyDescent="0.2">
      <c r="A598" s="37" t="s">
        <v>1451</v>
      </c>
    </row>
    <row r="599" spans="1:1" x14ac:dyDescent="0.2">
      <c r="A599" s="37" t="s">
        <v>1452</v>
      </c>
    </row>
    <row r="600" spans="1:1" x14ac:dyDescent="0.2">
      <c r="A600" s="37" t="s">
        <v>1453</v>
      </c>
    </row>
    <row r="601" spans="1:1" x14ac:dyDescent="0.2">
      <c r="A601" s="37" t="s">
        <v>1454</v>
      </c>
    </row>
    <row r="602" spans="1:1" x14ac:dyDescent="0.2">
      <c r="A602" s="37" t="s">
        <v>1455</v>
      </c>
    </row>
    <row r="603" spans="1:1" x14ac:dyDescent="0.2">
      <c r="A603" s="37" t="s">
        <v>1456</v>
      </c>
    </row>
    <row r="604" spans="1:1" x14ac:dyDescent="0.2">
      <c r="A604" s="37" t="s">
        <v>1457</v>
      </c>
    </row>
    <row r="605" spans="1:1" x14ac:dyDescent="0.2">
      <c r="A605" s="37" t="s">
        <v>1458</v>
      </c>
    </row>
    <row r="606" spans="1:1" x14ac:dyDescent="0.2">
      <c r="A606" s="37" t="s">
        <v>1459</v>
      </c>
    </row>
    <row r="607" spans="1:1" x14ac:dyDescent="0.2">
      <c r="A607" s="37" t="s">
        <v>1460</v>
      </c>
    </row>
    <row r="608" spans="1:1" x14ac:dyDescent="0.2">
      <c r="A608" s="37" t="s">
        <v>1461</v>
      </c>
    </row>
    <row r="609" spans="1:1" x14ac:dyDescent="0.2">
      <c r="A609" s="37" t="s">
        <v>1462</v>
      </c>
    </row>
    <row r="610" spans="1:1" x14ac:dyDescent="0.2">
      <c r="A610" s="37" t="s">
        <v>1463</v>
      </c>
    </row>
    <row r="611" spans="1:1" x14ac:dyDescent="0.2">
      <c r="A611" s="37" t="s">
        <v>1464</v>
      </c>
    </row>
    <row r="612" spans="1:1" x14ac:dyDescent="0.2">
      <c r="A612" s="37" t="s">
        <v>1465</v>
      </c>
    </row>
    <row r="613" spans="1:1" x14ac:dyDescent="0.2">
      <c r="A613" s="37" t="s">
        <v>1466</v>
      </c>
    </row>
    <row r="614" spans="1:1" x14ac:dyDescent="0.2">
      <c r="A614" s="37" t="s">
        <v>1467</v>
      </c>
    </row>
    <row r="615" spans="1:1" x14ac:dyDescent="0.2">
      <c r="A615" s="37" t="s">
        <v>1468</v>
      </c>
    </row>
    <row r="616" spans="1:1" x14ac:dyDescent="0.2">
      <c r="A616" s="37" t="s">
        <v>1469</v>
      </c>
    </row>
    <row r="617" spans="1:1" x14ac:dyDescent="0.2">
      <c r="A617" s="37" t="s">
        <v>1470</v>
      </c>
    </row>
    <row r="618" spans="1:1" x14ac:dyDescent="0.2">
      <c r="A618" s="37" t="s">
        <v>1471</v>
      </c>
    </row>
    <row r="619" spans="1:1" x14ac:dyDescent="0.2">
      <c r="A619" s="37" t="s">
        <v>1472</v>
      </c>
    </row>
    <row r="620" spans="1:1" x14ac:dyDescent="0.2">
      <c r="A620" s="37" t="s">
        <v>1473</v>
      </c>
    </row>
    <row r="621" spans="1:1" x14ac:dyDescent="0.2">
      <c r="A621" s="37" t="s">
        <v>1474</v>
      </c>
    </row>
    <row r="622" spans="1:1" x14ac:dyDescent="0.2">
      <c r="A622" s="37" t="s">
        <v>1475</v>
      </c>
    </row>
    <row r="623" spans="1:1" x14ac:dyDescent="0.2">
      <c r="A623" s="37" t="s">
        <v>1476</v>
      </c>
    </row>
    <row r="624" spans="1:1" x14ac:dyDescent="0.2">
      <c r="A624" s="37" t="s">
        <v>1477</v>
      </c>
    </row>
    <row r="625" spans="1:1" x14ac:dyDescent="0.2">
      <c r="A625" s="37" t="s">
        <v>1478</v>
      </c>
    </row>
    <row r="626" spans="1:1" x14ac:dyDescent="0.2">
      <c r="A626" s="37" t="s">
        <v>1479</v>
      </c>
    </row>
    <row r="627" spans="1:1" x14ac:dyDescent="0.2">
      <c r="A627" s="37" t="s">
        <v>1480</v>
      </c>
    </row>
    <row r="628" spans="1:1" x14ac:dyDescent="0.2">
      <c r="A628" s="37" t="s">
        <v>1481</v>
      </c>
    </row>
    <row r="629" spans="1:1" x14ac:dyDescent="0.2">
      <c r="A629" s="37" t="s">
        <v>1482</v>
      </c>
    </row>
    <row r="630" spans="1:1" x14ac:dyDescent="0.2">
      <c r="A630" s="37" t="s">
        <v>1483</v>
      </c>
    </row>
    <row r="631" spans="1:1" x14ac:dyDescent="0.2">
      <c r="A631" s="37" t="s">
        <v>1484</v>
      </c>
    </row>
    <row r="632" spans="1:1" x14ac:dyDescent="0.2">
      <c r="A632" s="37" t="s">
        <v>1485</v>
      </c>
    </row>
    <row r="633" spans="1:1" x14ac:dyDescent="0.2">
      <c r="A633" s="37" t="s">
        <v>1486</v>
      </c>
    </row>
    <row r="634" spans="1:1" x14ac:dyDescent="0.2">
      <c r="A634" s="37" t="s">
        <v>1487</v>
      </c>
    </row>
    <row r="635" spans="1:1" x14ac:dyDescent="0.2">
      <c r="A635" s="37" t="s">
        <v>1488</v>
      </c>
    </row>
    <row r="636" spans="1:1" x14ac:dyDescent="0.2">
      <c r="A636" s="37" t="s">
        <v>1489</v>
      </c>
    </row>
    <row r="637" spans="1:1" x14ac:dyDescent="0.2">
      <c r="A637" s="37" t="s">
        <v>1490</v>
      </c>
    </row>
    <row r="638" spans="1:1" x14ac:dyDescent="0.2">
      <c r="A638" s="37" t="s">
        <v>1491</v>
      </c>
    </row>
    <row r="639" spans="1:1" x14ac:dyDescent="0.2">
      <c r="A639" s="37" t="s">
        <v>1492</v>
      </c>
    </row>
    <row r="640" spans="1:1" x14ac:dyDescent="0.2">
      <c r="A640" s="37" t="s">
        <v>1493</v>
      </c>
    </row>
    <row r="641" spans="1:1" x14ac:dyDescent="0.2">
      <c r="A641" s="37" t="s">
        <v>1494</v>
      </c>
    </row>
    <row r="642" spans="1:1" x14ac:dyDescent="0.2">
      <c r="A642" s="37" t="s">
        <v>1495</v>
      </c>
    </row>
    <row r="643" spans="1:1" x14ac:dyDescent="0.2">
      <c r="A643" s="37" t="s">
        <v>1496</v>
      </c>
    </row>
    <row r="644" spans="1:1" x14ac:dyDescent="0.2">
      <c r="A644" s="37" t="s">
        <v>1497</v>
      </c>
    </row>
    <row r="645" spans="1:1" x14ac:dyDescent="0.2">
      <c r="A645" s="37" t="s">
        <v>1498</v>
      </c>
    </row>
    <row r="646" spans="1:1" x14ac:dyDescent="0.2">
      <c r="A646" s="37" t="s">
        <v>1499</v>
      </c>
    </row>
    <row r="647" spans="1:1" x14ac:dyDescent="0.2">
      <c r="A647" s="37" t="s">
        <v>1500</v>
      </c>
    </row>
    <row r="648" spans="1:1" x14ac:dyDescent="0.2">
      <c r="A648" s="37" t="s">
        <v>1501</v>
      </c>
    </row>
    <row r="649" spans="1:1" x14ac:dyDescent="0.2">
      <c r="A649" s="37" t="s">
        <v>1502</v>
      </c>
    </row>
    <row r="650" spans="1:1" x14ac:dyDescent="0.2">
      <c r="A650" s="37" t="s">
        <v>1503</v>
      </c>
    </row>
    <row r="651" spans="1:1" x14ac:dyDescent="0.2">
      <c r="A651" s="37" t="s">
        <v>1504</v>
      </c>
    </row>
    <row r="652" spans="1:1" x14ac:dyDescent="0.2">
      <c r="A652" s="37" t="s">
        <v>1505</v>
      </c>
    </row>
    <row r="653" spans="1:1" x14ac:dyDescent="0.2">
      <c r="A653" s="37" t="s">
        <v>1506</v>
      </c>
    </row>
    <row r="654" spans="1:1" x14ac:dyDescent="0.2">
      <c r="A654" s="37" t="s">
        <v>1507</v>
      </c>
    </row>
    <row r="655" spans="1:1" x14ac:dyDescent="0.2">
      <c r="A655" s="37" t="s">
        <v>1508</v>
      </c>
    </row>
    <row r="656" spans="1:1" x14ac:dyDescent="0.2">
      <c r="A656" s="37" t="s">
        <v>1509</v>
      </c>
    </row>
    <row r="657" spans="1:1" x14ac:dyDescent="0.2">
      <c r="A657" s="37" t="s">
        <v>1510</v>
      </c>
    </row>
    <row r="658" spans="1:1" x14ac:dyDescent="0.2">
      <c r="A658" s="37" t="s">
        <v>1511</v>
      </c>
    </row>
    <row r="659" spans="1:1" x14ac:dyDescent="0.2">
      <c r="A659" s="37" t="s">
        <v>1512</v>
      </c>
    </row>
    <row r="660" spans="1:1" x14ac:dyDescent="0.2">
      <c r="A660" s="37" t="s">
        <v>1513</v>
      </c>
    </row>
    <row r="661" spans="1:1" x14ac:dyDescent="0.2">
      <c r="A661" s="37" t="s">
        <v>1514</v>
      </c>
    </row>
    <row r="662" spans="1:1" x14ac:dyDescent="0.2">
      <c r="A662" s="37" t="s">
        <v>1515</v>
      </c>
    </row>
    <row r="663" spans="1:1" x14ac:dyDescent="0.2">
      <c r="A663" s="37" t="s">
        <v>1516</v>
      </c>
    </row>
    <row r="664" spans="1:1" x14ac:dyDescent="0.2">
      <c r="A664" s="37" t="s">
        <v>1517</v>
      </c>
    </row>
    <row r="665" spans="1:1" x14ac:dyDescent="0.2">
      <c r="A665" s="37" t="s">
        <v>1518</v>
      </c>
    </row>
    <row r="666" spans="1:1" x14ac:dyDescent="0.2">
      <c r="A666" s="37" t="s">
        <v>1519</v>
      </c>
    </row>
    <row r="667" spans="1:1" x14ac:dyDescent="0.2">
      <c r="A667" s="37" t="s">
        <v>1520</v>
      </c>
    </row>
    <row r="668" spans="1:1" x14ac:dyDescent="0.2">
      <c r="A668" s="37" t="s">
        <v>1521</v>
      </c>
    </row>
    <row r="669" spans="1:1" x14ac:dyDescent="0.2">
      <c r="A669" s="37" t="s">
        <v>1522</v>
      </c>
    </row>
    <row r="670" spans="1:1" x14ac:dyDescent="0.2">
      <c r="A670" s="37" t="s">
        <v>1523</v>
      </c>
    </row>
    <row r="671" spans="1:1" x14ac:dyDescent="0.2">
      <c r="A671" s="37" t="s">
        <v>1524</v>
      </c>
    </row>
    <row r="672" spans="1:1" x14ac:dyDescent="0.2">
      <c r="A672" s="37" t="s">
        <v>1525</v>
      </c>
    </row>
    <row r="673" spans="1:1" x14ac:dyDescent="0.2">
      <c r="A673" s="37" t="s">
        <v>1526</v>
      </c>
    </row>
    <row r="674" spans="1:1" x14ac:dyDescent="0.2">
      <c r="A674" s="37" t="s">
        <v>1527</v>
      </c>
    </row>
    <row r="675" spans="1:1" x14ac:dyDescent="0.2">
      <c r="A675" s="37" t="s">
        <v>1528</v>
      </c>
    </row>
    <row r="676" spans="1:1" x14ac:dyDescent="0.2">
      <c r="A676" s="37" t="s">
        <v>1529</v>
      </c>
    </row>
    <row r="677" spans="1:1" x14ac:dyDescent="0.2">
      <c r="A677" s="37" t="s">
        <v>1530</v>
      </c>
    </row>
    <row r="678" spans="1:1" x14ac:dyDescent="0.2">
      <c r="A678" s="37" t="s">
        <v>1531</v>
      </c>
    </row>
    <row r="679" spans="1:1" x14ac:dyDescent="0.2">
      <c r="A679" s="37" t="s">
        <v>1532</v>
      </c>
    </row>
    <row r="680" spans="1:1" x14ac:dyDescent="0.2">
      <c r="A680" s="37" t="s">
        <v>1533</v>
      </c>
    </row>
    <row r="681" spans="1:1" x14ac:dyDescent="0.2">
      <c r="A681" s="37" t="s">
        <v>1534</v>
      </c>
    </row>
    <row r="682" spans="1:1" x14ac:dyDescent="0.2">
      <c r="A682" s="37" t="s">
        <v>1535</v>
      </c>
    </row>
    <row r="683" spans="1:1" x14ac:dyDescent="0.2">
      <c r="A683" s="37" t="s">
        <v>1536</v>
      </c>
    </row>
    <row r="684" spans="1:1" x14ac:dyDescent="0.2">
      <c r="A684" s="37" t="s">
        <v>1537</v>
      </c>
    </row>
    <row r="685" spans="1:1" x14ac:dyDescent="0.2">
      <c r="A685" s="37" t="s">
        <v>1538</v>
      </c>
    </row>
    <row r="686" spans="1:1" x14ac:dyDescent="0.2">
      <c r="A686" s="37" t="s">
        <v>1539</v>
      </c>
    </row>
    <row r="687" spans="1:1" x14ac:dyDescent="0.2">
      <c r="A687" s="37" t="s">
        <v>1540</v>
      </c>
    </row>
    <row r="688" spans="1:1" x14ac:dyDescent="0.2">
      <c r="A688" s="37" t="s">
        <v>1541</v>
      </c>
    </row>
    <row r="689" spans="1:1" x14ac:dyDescent="0.2">
      <c r="A689" s="37" t="s">
        <v>1542</v>
      </c>
    </row>
    <row r="690" spans="1:1" x14ac:dyDescent="0.2">
      <c r="A690" s="37" t="s">
        <v>1543</v>
      </c>
    </row>
    <row r="691" spans="1:1" x14ac:dyDescent="0.2">
      <c r="A691" s="37" t="s">
        <v>1544</v>
      </c>
    </row>
    <row r="692" spans="1:1" x14ac:dyDescent="0.2">
      <c r="A692" s="37" t="s">
        <v>1545</v>
      </c>
    </row>
    <row r="693" spans="1:1" x14ac:dyDescent="0.2">
      <c r="A693" s="37" t="s">
        <v>1546</v>
      </c>
    </row>
    <row r="694" spans="1:1" x14ac:dyDescent="0.2">
      <c r="A694" s="37" t="s">
        <v>1547</v>
      </c>
    </row>
    <row r="695" spans="1:1" x14ac:dyDescent="0.2">
      <c r="A695" s="37" t="s">
        <v>1548</v>
      </c>
    </row>
    <row r="696" spans="1:1" x14ac:dyDescent="0.2">
      <c r="A696" s="37" t="s">
        <v>1549</v>
      </c>
    </row>
    <row r="697" spans="1:1" x14ac:dyDescent="0.2">
      <c r="A697" s="37" t="s">
        <v>1550</v>
      </c>
    </row>
    <row r="698" spans="1:1" x14ac:dyDescent="0.2">
      <c r="A698" s="37" t="s">
        <v>1551</v>
      </c>
    </row>
    <row r="699" spans="1:1" x14ac:dyDescent="0.2">
      <c r="A699" s="37" t="s">
        <v>1552</v>
      </c>
    </row>
    <row r="700" spans="1:1" x14ac:dyDescent="0.2">
      <c r="A700" s="37" t="s">
        <v>1553</v>
      </c>
    </row>
    <row r="701" spans="1:1" x14ac:dyDescent="0.2">
      <c r="A701" s="37" t="s">
        <v>1554</v>
      </c>
    </row>
    <row r="702" spans="1:1" x14ac:dyDescent="0.2">
      <c r="A702" s="37" t="s">
        <v>1555</v>
      </c>
    </row>
    <row r="703" spans="1:1" x14ac:dyDescent="0.2">
      <c r="A703" s="37" t="s">
        <v>1556</v>
      </c>
    </row>
    <row r="704" spans="1:1" x14ac:dyDescent="0.2">
      <c r="A704" s="37" t="s">
        <v>1557</v>
      </c>
    </row>
    <row r="705" spans="1:1" x14ac:dyDescent="0.2">
      <c r="A705" s="37" t="s">
        <v>1558</v>
      </c>
    </row>
    <row r="706" spans="1:1" x14ac:dyDescent="0.2">
      <c r="A706" s="37" t="s">
        <v>1559</v>
      </c>
    </row>
    <row r="707" spans="1:1" x14ac:dyDescent="0.2">
      <c r="A707" s="37" t="s">
        <v>1560</v>
      </c>
    </row>
    <row r="708" spans="1:1" x14ac:dyDescent="0.2">
      <c r="A708" s="37" t="s">
        <v>1561</v>
      </c>
    </row>
    <row r="709" spans="1:1" x14ac:dyDescent="0.2">
      <c r="A709" s="37" t="s">
        <v>1562</v>
      </c>
    </row>
    <row r="710" spans="1:1" x14ac:dyDescent="0.2">
      <c r="A710" s="37" t="s">
        <v>1563</v>
      </c>
    </row>
    <row r="711" spans="1:1" x14ac:dyDescent="0.2">
      <c r="A711" s="37" t="s">
        <v>1564</v>
      </c>
    </row>
    <row r="712" spans="1:1" x14ac:dyDescent="0.2">
      <c r="A712" s="37" t="s">
        <v>1565</v>
      </c>
    </row>
    <row r="713" spans="1:1" x14ac:dyDescent="0.2">
      <c r="A713" s="37" t="s">
        <v>1566</v>
      </c>
    </row>
    <row r="714" spans="1:1" x14ac:dyDescent="0.2">
      <c r="A714" s="37" t="s">
        <v>1567</v>
      </c>
    </row>
    <row r="715" spans="1:1" x14ac:dyDescent="0.2">
      <c r="A715" s="37" t="s">
        <v>1568</v>
      </c>
    </row>
    <row r="716" spans="1:1" x14ac:dyDescent="0.2">
      <c r="A716" s="37" t="s">
        <v>1569</v>
      </c>
    </row>
    <row r="717" spans="1:1" x14ac:dyDescent="0.2">
      <c r="A717" s="37" t="s">
        <v>1570</v>
      </c>
    </row>
    <row r="718" spans="1:1" x14ac:dyDescent="0.2">
      <c r="A718" s="37" t="s">
        <v>1571</v>
      </c>
    </row>
    <row r="719" spans="1:1" x14ac:dyDescent="0.2">
      <c r="A719" s="37" t="s">
        <v>1572</v>
      </c>
    </row>
    <row r="720" spans="1:1" x14ac:dyDescent="0.2">
      <c r="A720" s="37" t="s">
        <v>1573</v>
      </c>
    </row>
    <row r="721" spans="1:1" x14ac:dyDescent="0.2">
      <c r="A721" s="37" t="s">
        <v>1574</v>
      </c>
    </row>
    <row r="722" spans="1:1" x14ac:dyDescent="0.2">
      <c r="A722" s="37" t="s">
        <v>1575</v>
      </c>
    </row>
    <row r="723" spans="1:1" x14ac:dyDescent="0.2">
      <c r="A723" s="37" t="s">
        <v>1576</v>
      </c>
    </row>
    <row r="724" spans="1:1" x14ac:dyDescent="0.2">
      <c r="A724" s="37" t="s">
        <v>1577</v>
      </c>
    </row>
    <row r="725" spans="1:1" x14ac:dyDescent="0.2">
      <c r="A725" s="37" t="s">
        <v>1578</v>
      </c>
    </row>
    <row r="726" spans="1:1" x14ac:dyDescent="0.2">
      <c r="A726" s="37" t="s">
        <v>1579</v>
      </c>
    </row>
    <row r="727" spans="1:1" x14ac:dyDescent="0.2">
      <c r="A727" s="37" t="s">
        <v>1580</v>
      </c>
    </row>
    <row r="728" spans="1:1" x14ac:dyDescent="0.2">
      <c r="A728" s="37" t="s">
        <v>1581</v>
      </c>
    </row>
    <row r="729" spans="1:1" x14ac:dyDescent="0.2">
      <c r="A729" s="37" t="s">
        <v>1582</v>
      </c>
    </row>
    <row r="730" spans="1:1" x14ac:dyDescent="0.2">
      <c r="A730" s="37" t="s">
        <v>1583</v>
      </c>
    </row>
    <row r="731" spans="1:1" x14ac:dyDescent="0.2">
      <c r="A731" s="37" t="s">
        <v>1584</v>
      </c>
    </row>
    <row r="732" spans="1:1" x14ac:dyDescent="0.2">
      <c r="A732" s="37" t="s">
        <v>1585</v>
      </c>
    </row>
    <row r="733" spans="1:1" x14ac:dyDescent="0.2">
      <c r="A733" s="37" t="s">
        <v>1586</v>
      </c>
    </row>
    <row r="734" spans="1:1" x14ac:dyDescent="0.2">
      <c r="A734" s="37" t="s">
        <v>1587</v>
      </c>
    </row>
    <row r="735" spans="1:1" x14ac:dyDescent="0.2">
      <c r="A735" s="37" t="s">
        <v>1588</v>
      </c>
    </row>
    <row r="736" spans="1:1" x14ac:dyDescent="0.2">
      <c r="A736" s="37" t="s">
        <v>1589</v>
      </c>
    </row>
    <row r="737" spans="1:1" x14ac:dyDescent="0.2">
      <c r="A737" s="37" t="s">
        <v>1590</v>
      </c>
    </row>
    <row r="738" spans="1:1" x14ac:dyDescent="0.2">
      <c r="A738" s="37" t="s">
        <v>1591</v>
      </c>
    </row>
    <row r="739" spans="1:1" x14ac:dyDescent="0.2">
      <c r="A739" s="37" t="s">
        <v>1592</v>
      </c>
    </row>
    <row r="740" spans="1:1" x14ac:dyDescent="0.2">
      <c r="A740" s="37" t="s">
        <v>1593</v>
      </c>
    </row>
    <row r="741" spans="1:1" x14ac:dyDescent="0.2">
      <c r="A741" s="37" t="s">
        <v>1594</v>
      </c>
    </row>
    <row r="742" spans="1:1" x14ac:dyDescent="0.2">
      <c r="A742" s="37" t="s">
        <v>1595</v>
      </c>
    </row>
    <row r="743" spans="1:1" x14ac:dyDescent="0.2">
      <c r="A743" s="37" t="s">
        <v>1596</v>
      </c>
    </row>
    <row r="744" spans="1:1" x14ac:dyDescent="0.2">
      <c r="A744" s="37" t="s">
        <v>1597</v>
      </c>
    </row>
    <row r="745" spans="1:1" x14ac:dyDescent="0.2">
      <c r="A745" s="37" t="s">
        <v>1598</v>
      </c>
    </row>
    <row r="746" spans="1:1" x14ac:dyDescent="0.2">
      <c r="A746" s="37" t="s">
        <v>1599</v>
      </c>
    </row>
    <row r="747" spans="1:1" x14ac:dyDescent="0.2">
      <c r="A747" s="37" t="s">
        <v>1600</v>
      </c>
    </row>
    <row r="748" spans="1:1" x14ac:dyDescent="0.2">
      <c r="A748" s="37" t="s">
        <v>1601</v>
      </c>
    </row>
    <row r="749" spans="1:1" x14ac:dyDescent="0.2">
      <c r="A749" s="37" t="s">
        <v>1602</v>
      </c>
    </row>
    <row r="750" spans="1:1" x14ac:dyDescent="0.2">
      <c r="A750" s="37" t="s">
        <v>1603</v>
      </c>
    </row>
    <row r="751" spans="1:1" x14ac:dyDescent="0.2">
      <c r="A751" s="37" t="s">
        <v>1604</v>
      </c>
    </row>
    <row r="752" spans="1:1" x14ac:dyDescent="0.2">
      <c r="A752" s="37" t="s">
        <v>1605</v>
      </c>
    </row>
    <row r="753" spans="1:1" x14ac:dyDescent="0.2">
      <c r="A753" s="37" t="s">
        <v>1606</v>
      </c>
    </row>
    <row r="754" spans="1:1" x14ac:dyDescent="0.2">
      <c r="A754" s="37" t="s">
        <v>1607</v>
      </c>
    </row>
    <row r="755" spans="1:1" x14ac:dyDescent="0.2">
      <c r="A755" s="37" t="s">
        <v>1608</v>
      </c>
    </row>
    <row r="756" spans="1:1" x14ac:dyDescent="0.2">
      <c r="A756" s="37" t="s">
        <v>1609</v>
      </c>
    </row>
    <row r="757" spans="1:1" x14ac:dyDescent="0.2">
      <c r="A757" s="37" t="s">
        <v>1610</v>
      </c>
    </row>
    <row r="758" spans="1:1" x14ac:dyDescent="0.2">
      <c r="A758" s="37" t="s">
        <v>1611</v>
      </c>
    </row>
    <row r="759" spans="1:1" x14ac:dyDescent="0.2">
      <c r="A759" s="37" t="s">
        <v>1612</v>
      </c>
    </row>
    <row r="760" spans="1:1" x14ac:dyDescent="0.2">
      <c r="A760" s="37" t="s">
        <v>1613</v>
      </c>
    </row>
    <row r="761" spans="1:1" x14ac:dyDescent="0.2">
      <c r="A761" s="37" t="s">
        <v>1614</v>
      </c>
    </row>
    <row r="762" spans="1:1" x14ac:dyDescent="0.2">
      <c r="A762" s="37" t="s">
        <v>1615</v>
      </c>
    </row>
    <row r="763" spans="1:1" x14ac:dyDescent="0.2">
      <c r="A763" s="37" t="s">
        <v>1616</v>
      </c>
    </row>
    <row r="764" spans="1:1" x14ac:dyDescent="0.2">
      <c r="A764" s="37" t="s">
        <v>1617</v>
      </c>
    </row>
    <row r="765" spans="1:1" x14ac:dyDescent="0.2">
      <c r="A765" s="37" t="s">
        <v>1618</v>
      </c>
    </row>
    <row r="766" spans="1:1" x14ac:dyDescent="0.2">
      <c r="A766" s="37" t="s">
        <v>1619</v>
      </c>
    </row>
    <row r="767" spans="1:1" x14ac:dyDescent="0.2">
      <c r="A767" s="37" t="s">
        <v>1620</v>
      </c>
    </row>
    <row r="768" spans="1:1" x14ac:dyDescent="0.2">
      <c r="A768" s="37" t="s">
        <v>1621</v>
      </c>
    </row>
    <row r="769" spans="1:1" x14ac:dyDescent="0.2">
      <c r="A769" s="37" t="s">
        <v>1622</v>
      </c>
    </row>
    <row r="770" spans="1:1" x14ac:dyDescent="0.2">
      <c r="A770" s="37" t="s">
        <v>1623</v>
      </c>
    </row>
    <row r="771" spans="1:1" x14ac:dyDescent="0.2">
      <c r="A771" s="37" t="s">
        <v>1624</v>
      </c>
    </row>
    <row r="772" spans="1:1" x14ac:dyDescent="0.2">
      <c r="A772" s="37" t="s">
        <v>1625</v>
      </c>
    </row>
    <row r="773" spans="1:1" x14ac:dyDescent="0.2">
      <c r="A773" s="37" t="s">
        <v>1626</v>
      </c>
    </row>
    <row r="774" spans="1:1" x14ac:dyDescent="0.2">
      <c r="A774" s="37" t="s">
        <v>1627</v>
      </c>
    </row>
    <row r="775" spans="1:1" x14ac:dyDescent="0.2">
      <c r="A775" s="37" t="s">
        <v>1628</v>
      </c>
    </row>
    <row r="776" spans="1:1" x14ac:dyDescent="0.2">
      <c r="A776" s="37" t="s">
        <v>1629</v>
      </c>
    </row>
    <row r="777" spans="1:1" x14ac:dyDescent="0.2">
      <c r="A777" s="37" t="s">
        <v>1630</v>
      </c>
    </row>
    <row r="778" spans="1:1" x14ac:dyDescent="0.2">
      <c r="A778" s="37" t="s">
        <v>1631</v>
      </c>
    </row>
    <row r="779" spans="1:1" x14ac:dyDescent="0.2">
      <c r="A779" s="37" t="s">
        <v>1632</v>
      </c>
    </row>
    <row r="780" spans="1:1" x14ac:dyDescent="0.2">
      <c r="A780" s="37" t="s">
        <v>1633</v>
      </c>
    </row>
    <row r="781" spans="1:1" x14ac:dyDescent="0.2">
      <c r="A781" s="37" t="s">
        <v>1634</v>
      </c>
    </row>
    <row r="782" spans="1:1" x14ac:dyDescent="0.2">
      <c r="A782" s="37" t="s">
        <v>1635</v>
      </c>
    </row>
    <row r="783" spans="1:1" x14ac:dyDescent="0.2">
      <c r="A783" s="37" t="s">
        <v>1636</v>
      </c>
    </row>
    <row r="784" spans="1:1" x14ac:dyDescent="0.2">
      <c r="A784" s="37" t="s">
        <v>1637</v>
      </c>
    </row>
    <row r="785" spans="1:1" x14ac:dyDescent="0.2">
      <c r="A785" s="37" t="s">
        <v>1638</v>
      </c>
    </row>
    <row r="786" spans="1:1" x14ac:dyDescent="0.2">
      <c r="A786" s="37" t="s">
        <v>1639</v>
      </c>
    </row>
    <row r="787" spans="1:1" x14ac:dyDescent="0.2">
      <c r="A787" s="37" t="s">
        <v>1640</v>
      </c>
    </row>
    <row r="788" spans="1:1" x14ac:dyDescent="0.2">
      <c r="A788" s="37" t="s">
        <v>1641</v>
      </c>
    </row>
    <row r="789" spans="1:1" x14ac:dyDescent="0.2">
      <c r="A789" s="37" t="s">
        <v>1642</v>
      </c>
    </row>
    <row r="790" spans="1:1" x14ac:dyDescent="0.2">
      <c r="A790" s="37" t="s">
        <v>1643</v>
      </c>
    </row>
    <row r="791" spans="1:1" x14ac:dyDescent="0.2">
      <c r="A791" s="37" t="s">
        <v>1644</v>
      </c>
    </row>
    <row r="792" spans="1:1" x14ac:dyDescent="0.2">
      <c r="A792" s="37" t="s">
        <v>1645</v>
      </c>
    </row>
    <row r="793" spans="1:1" x14ac:dyDescent="0.2">
      <c r="A793" s="37" t="s">
        <v>1646</v>
      </c>
    </row>
    <row r="794" spans="1:1" x14ac:dyDescent="0.2">
      <c r="A794" s="37" t="s">
        <v>1647</v>
      </c>
    </row>
    <row r="795" spans="1:1" x14ac:dyDescent="0.2">
      <c r="A795" s="37" t="s">
        <v>1648</v>
      </c>
    </row>
    <row r="796" spans="1:1" x14ac:dyDescent="0.2">
      <c r="A796" s="37" t="s">
        <v>1649</v>
      </c>
    </row>
    <row r="797" spans="1:1" x14ac:dyDescent="0.2">
      <c r="A797" s="37" t="s">
        <v>1650</v>
      </c>
    </row>
    <row r="798" spans="1:1" x14ac:dyDescent="0.2">
      <c r="A798" s="37" t="s">
        <v>1651</v>
      </c>
    </row>
    <row r="799" spans="1:1" x14ac:dyDescent="0.2">
      <c r="A799" s="37" t="s">
        <v>1652</v>
      </c>
    </row>
    <row r="800" spans="1:1" x14ac:dyDescent="0.2">
      <c r="A800" s="37" t="s">
        <v>1653</v>
      </c>
    </row>
    <row r="801" spans="1:1" x14ac:dyDescent="0.2">
      <c r="A801" s="37" t="s">
        <v>1654</v>
      </c>
    </row>
    <row r="802" spans="1:1" x14ac:dyDescent="0.2">
      <c r="A802" s="37" t="s">
        <v>1655</v>
      </c>
    </row>
    <row r="803" spans="1:1" x14ac:dyDescent="0.2">
      <c r="A803" s="37" t="s">
        <v>1656</v>
      </c>
    </row>
    <row r="804" spans="1:1" x14ac:dyDescent="0.2">
      <c r="A804" s="37" t="s">
        <v>1657</v>
      </c>
    </row>
    <row r="805" spans="1:1" x14ac:dyDescent="0.2">
      <c r="A805" s="37" t="s">
        <v>1658</v>
      </c>
    </row>
    <row r="806" spans="1:1" x14ac:dyDescent="0.2">
      <c r="A806" s="37" t="s">
        <v>1659</v>
      </c>
    </row>
    <row r="807" spans="1:1" x14ac:dyDescent="0.2">
      <c r="A807" s="37" t="s">
        <v>1660</v>
      </c>
    </row>
    <row r="808" spans="1:1" x14ac:dyDescent="0.2">
      <c r="A808" s="37" t="s">
        <v>1661</v>
      </c>
    </row>
    <row r="809" spans="1:1" x14ac:dyDescent="0.2">
      <c r="A809" s="37" t="s">
        <v>1662</v>
      </c>
    </row>
    <row r="810" spans="1:1" x14ac:dyDescent="0.2">
      <c r="A810" s="37" t="s">
        <v>1663</v>
      </c>
    </row>
    <row r="811" spans="1:1" x14ac:dyDescent="0.2">
      <c r="A811" s="37" t="s">
        <v>1664</v>
      </c>
    </row>
    <row r="812" spans="1:1" x14ac:dyDescent="0.2">
      <c r="A812" s="37" t="s">
        <v>1665</v>
      </c>
    </row>
    <row r="813" spans="1:1" x14ac:dyDescent="0.2">
      <c r="A813" s="37" t="s">
        <v>1666</v>
      </c>
    </row>
    <row r="814" spans="1:1" x14ac:dyDescent="0.2">
      <c r="A814" s="37" t="s">
        <v>1667</v>
      </c>
    </row>
    <row r="815" spans="1:1" x14ac:dyDescent="0.2">
      <c r="A815" s="37" t="s">
        <v>1668</v>
      </c>
    </row>
    <row r="816" spans="1:1" x14ac:dyDescent="0.2">
      <c r="A816" s="37" t="s">
        <v>1669</v>
      </c>
    </row>
    <row r="817" spans="1:1" x14ac:dyDescent="0.2">
      <c r="A817" s="37" t="s">
        <v>1670</v>
      </c>
    </row>
    <row r="818" spans="1:1" x14ac:dyDescent="0.2">
      <c r="A818" s="37" t="s">
        <v>1671</v>
      </c>
    </row>
    <row r="819" spans="1:1" x14ac:dyDescent="0.2">
      <c r="A819" s="37" t="s">
        <v>1672</v>
      </c>
    </row>
    <row r="820" spans="1:1" x14ac:dyDescent="0.2">
      <c r="A820" s="37" t="s">
        <v>1673</v>
      </c>
    </row>
    <row r="821" spans="1:1" x14ac:dyDescent="0.2">
      <c r="A821" s="37" t="s">
        <v>1674</v>
      </c>
    </row>
    <row r="822" spans="1:1" x14ac:dyDescent="0.2">
      <c r="A822" s="37" t="s">
        <v>1675</v>
      </c>
    </row>
    <row r="823" spans="1:1" x14ac:dyDescent="0.2">
      <c r="A823" s="37" t="s">
        <v>1676</v>
      </c>
    </row>
    <row r="824" spans="1:1" x14ac:dyDescent="0.2">
      <c r="A824" s="37" t="s">
        <v>1677</v>
      </c>
    </row>
    <row r="825" spans="1:1" x14ac:dyDescent="0.2">
      <c r="A825" s="37" t="s">
        <v>1678</v>
      </c>
    </row>
    <row r="826" spans="1:1" x14ac:dyDescent="0.2">
      <c r="A826" s="37" t="s">
        <v>1679</v>
      </c>
    </row>
    <row r="827" spans="1:1" x14ac:dyDescent="0.2">
      <c r="A827" s="37" t="s">
        <v>1680</v>
      </c>
    </row>
    <row r="828" spans="1:1" x14ac:dyDescent="0.2">
      <c r="A828" s="37" t="s">
        <v>1681</v>
      </c>
    </row>
    <row r="829" spans="1:1" x14ac:dyDescent="0.2">
      <c r="A829" s="37" t="s">
        <v>1682</v>
      </c>
    </row>
    <row r="830" spans="1:1" x14ac:dyDescent="0.2">
      <c r="A830" s="37" t="s">
        <v>1683</v>
      </c>
    </row>
    <row r="831" spans="1:1" x14ac:dyDescent="0.2">
      <c r="A831" s="37" t="s">
        <v>1684</v>
      </c>
    </row>
    <row r="832" spans="1:1" x14ac:dyDescent="0.2">
      <c r="A832" s="37" t="s">
        <v>1685</v>
      </c>
    </row>
    <row r="833" spans="1:1" x14ac:dyDescent="0.2">
      <c r="A833" s="37" t="s">
        <v>1686</v>
      </c>
    </row>
    <row r="834" spans="1:1" x14ac:dyDescent="0.2">
      <c r="A834" s="37" t="s">
        <v>1687</v>
      </c>
    </row>
    <row r="835" spans="1:1" x14ac:dyDescent="0.2">
      <c r="A835" s="37" t="s">
        <v>1688</v>
      </c>
    </row>
    <row r="836" spans="1:1" x14ac:dyDescent="0.2">
      <c r="A836" s="37" t="s">
        <v>1689</v>
      </c>
    </row>
    <row r="837" spans="1:1" x14ac:dyDescent="0.2">
      <c r="A837" s="37" t="s">
        <v>1690</v>
      </c>
    </row>
    <row r="838" spans="1:1" x14ac:dyDescent="0.2">
      <c r="A838" s="37" t="s">
        <v>1691</v>
      </c>
    </row>
    <row r="839" spans="1:1" x14ac:dyDescent="0.2">
      <c r="A839" s="37" t="s">
        <v>1692</v>
      </c>
    </row>
    <row r="840" spans="1:1" x14ac:dyDescent="0.2">
      <c r="A840" s="37" t="s">
        <v>1693</v>
      </c>
    </row>
    <row r="841" spans="1:1" x14ac:dyDescent="0.2">
      <c r="A841" s="37" t="s">
        <v>1694</v>
      </c>
    </row>
    <row r="842" spans="1:1" x14ac:dyDescent="0.2">
      <c r="A842" s="37" t="s">
        <v>1695</v>
      </c>
    </row>
    <row r="843" spans="1:1" x14ac:dyDescent="0.2">
      <c r="A843" s="37" t="s">
        <v>1696</v>
      </c>
    </row>
    <row r="844" spans="1:1" x14ac:dyDescent="0.2">
      <c r="A844" s="37" t="s">
        <v>1697</v>
      </c>
    </row>
    <row r="845" spans="1:1" x14ac:dyDescent="0.2">
      <c r="A845" s="37" t="s">
        <v>1698</v>
      </c>
    </row>
    <row r="846" spans="1:1" x14ac:dyDescent="0.2">
      <c r="A846" s="37" t="s">
        <v>1699</v>
      </c>
    </row>
    <row r="847" spans="1:1" x14ac:dyDescent="0.2">
      <c r="A847" s="37" t="s">
        <v>1700</v>
      </c>
    </row>
    <row r="848" spans="1:1" x14ac:dyDescent="0.2">
      <c r="A848" s="37" t="s">
        <v>1701</v>
      </c>
    </row>
    <row r="849" spans="1:1" x14ac:dyDescent="0.2">
      <c r="A849" s="37" t="s">
        <v>1702</v>
      </c>
    </row>
    <row r="850" spans="1:1" x14ac:dyDescent="0.2">
      <c r="A850" s="37" t="s">
        <v>1703</v>
      </c>
    </row>
    <row r="851" spans="1:1" x14ac:dyDescent="0.2">
      <c r="A851" s="37" t="s">
        <v>1704</v>
      </c>
    </row>
    <row r="852" spans="1:1" x14ac:dyDescent="0.2">
      <c r="A852" s="37" t="s">
        <v>1705</v>
      </c>
    </row>
    <row r="853" spans="1:1" x14ac:dyDescent="0.2">
      <c r="A853" s="37" t="s">
        <v>1706</v>
      </c>
    </row>
    <row r="854" spans="1:1" x14ac:dyDescent="0.2">
      <c r="A854" s="37" t="s">
        <v>1707</v>
      </c>
    </row>
    <row r="855" spans="1:1" x14ac:dyDescent="0.2">
      <c r="A855" s="37" t="s">
        <v>1708</v>
      </c>
    </row>
    <row r="856" spans="1:1" x14ac:dyDescent="0.2">
      <c r="A856" s="37" t="s">
        <v>1709</v>
      </c>
    </row>
    <row r="857" spans="1:1" x14ac:dyDescent="0.2">
      <c r="A857" s="37" t="s">
        <v>1710</v>
      </c>
    </row>
    <row r="858" spans="1:1" x14ac:dyDescent="0.2">
      <c r="A858" s="37" t="s">
        <v>1711</v>
      </c>
    </row>
    <row r="859" spans="1:1" x14ac:dyDescent="0.2">
      <c r="A859" s="37" t="s">
        <v>1712</v>
      </c>
    </row>
    <row r="860" spans="1:1" x14ac:dyDescent="0.2">
      <c r="A860" s="37" t="s">
        <v>1713</v>
      </c>
    </row>
    <row r="861" spans="1:1" x14ac:dyDescent="0.2">
      <c r="A861" s="37" t="s">
        <v>1714</v>
      </c>
    </row>
    <row r="862" spans="1:1" x14ac:dyDescent="0.2">
      <c r="A862" s="37" t="s">
        <v>1715</v>
      </c>
    </row>
    <row r="863" spans="1:1" x14ac:dyDescent="0.2">
      <c r="A863" s="37" t="s">
        <v>1716</v>
      </c>
    </row>
    <row r="864" spans="1:1" x14ac:dyDescent="0.2">
      <c r="A864" s="37" t="s">
        <v>1717</v>
      </c>
    </row>
    <row r="865" spans="1:1" x14ac:dyDescent="0.2">
      <c r="A865" s="37" t="s">
        <v>1718</v>
      </c>
    </row>
    <row r="866" spans="1:1" x14ac:dyDescent="0.2">
      <c r="A866" s="37" t="s">
        <v>1719</v>
      </c>
    </row>
    <row r="867" spans="1:1" x14ac:dyDescent="0.2">
      <c r="A867" s="37" t="s">
        <v>1720</v>
      </c>
    </row>
    <row r="868" spans="1:1" x14ac:dyDescent="0.2">
      <c r="A868" s="37" t="s">
        <v>1721</v>
      </c>
    </row>
    <row r="869" spans="1:1" x14ac:dyDescent="0.2">
      <c r="A869" s="37" t="s">
        <v>1722</v>
      </c>
    </row>
    <row r="870" spans="1:1" x14ac:dyDescent="0.2">
      <c r="A870" s="37" t="s">
        <v>1723</v>
      </c>
    </row>
    <row r="871" spans="1:1" x14ac:dyDescent="0.2">
      <c r="A871" s="37" t="s">
        <v>1724</v>
      </c>
    </row>
    <row r="872" spans="1:1" x14ac:dyDescent="0.2">
      <c r="A872" s="37" t="s">
        <v>1725</v>
      </c>
    </row>
    <row r="873" spans="1:1" x14ac:dyDescent="0.2">
      <c r="A873" s="37" t="s">
        <v>1726</v>
      </c>
    </row>
    <row r="874" spans="1:1" x14ac:dyDescent="0.2">
      <c r="A874" s="37" t="s">
        <v>1727</v>
      </c>
    </row>
    <row r="875" spans="1:1" x14ac:dyDescent="0.2">
      <c r="A875" s="37" t="s">
        <v>1728</v>
      </c>
    </row>
    <row r="876" spans="1:1" x14ac:dyDescent="0.2">
      <c r="A876" s="37" t="s">
        <v>1729</v>
      </c>
    </row>
    <row r="877" spans="1:1" x14ac:dyDescent="0.2">
      <c r="A877" s="37" t="s">
        <v>1730</v>
      </c>
    </row>
    <row r="878" spans="1:1" x14ac:dyDescent="0.2">
      <c r="A878" s="37" t="s">
        <v>1731</v>
      </c>
    </row>
    <row r="879" spans="1:1" x14ac:dyDescent="0.2">
      <c r="A879" s="37" t="s">
        <v>1732</v>
      </c>
    </row>
    <row r="880" spans="1:1" x14ac:dyDescent="0.2">
      <c r="A880" s="37" t="s">
        <v>1733</v>
      </c>
    </row>
    <row r="881" spans="1:1" x14ac:dyDescent="0.2">
      <c r="A881" s="37" t="s">
        <v>1734</v>
      </c>
    </row>
    <row r="882" spans="1:1" x14ac:dyDescent="0.2">
      <c r="A882" s="37" t="s">
        <v>1735</v>
      </c>
    </row>
    <row r="883" spans="1:1" x14ac:dyDescent="0.2">
      <c r="A883" s="37" t="s">
        <v>1736</v>
      </c>
    </row>
    <row r="884" spans="1:1" x14ac:dyDescent="0.2">
      <c r="A884" s="37" t="s">
        <v>1737</v>
      </c>
    </row>
    <row r="885" spans="1:1" x14ac:dyDescent="0.2">
      <c r="A885" s="37" t="s">
        <v>1738</v>
      </c>
    </row>
    <row r="886" spans="1:1" x14ac:dyDescent="0.2">
      <c r="A886" s="37" t="s">
        <v>1739</v>
      </c>
    </row>
    <row r="887" spans="1:1" x14ac:dyDescent="0.2">
      <c r="A887" s="37" t="s">
        <v>1740</v>
      </c>
    </row>
    <row r="888" spans="1:1" x14ac:dyDescent="0.2">
      <c r="A888" s="37" t="s">
        <v>1741</v>
      </c>
    </row>
    <row r="889" spans="1:1" x14ac:dyDescent="0.2">
      <c r="A889" s="37" t="s">
        <v>1742</v>
      </c>
    </row>
    <row r="890" spans="1:1" x14ac:dyDescent="0.2">
      <c r="A890" s="37" t="s">
        <v>1743</v>
      </c>
    </row>
    <row r="891" spans="1:1" x14ac:dyDescent="0.2">
      <c r="A891" s="37" t="s">
        <v>1744</v>
      </c>
    </row>
    <row r="892" spans="1:1" x14ac:dyDescent="0.2">
      <c r="A892" s="37" t="s">
        <v>1745</v>
      </c>
    </row>
    <row r="893" spans="1:1" x14ac:dyDescent="0.2">
      <c r="A893" s="37" t="s">
        <v>1746</v>
      </c>
    </row>
    <row r="894" spans="1:1" x14ac:dyDescent="0.2">
      <c r="A894" s="37" t="s">
        <v>1747</v>
      </c>
    </row>
    <row r="895" spans="1:1" x14ac:dyDescent="0.2">
      <c r="A895" s="37" t="s">
        <v>1748</v>
      </c>
    </row>
    <row r="896" spans="1:1" x14ac:dyDescent="0.2">
      <c r="A896" s="37" t="s">
        <v>1749</v>
      </c>
    </row>
    <row r="897" spans="1:5" x14ac:dyDescent="0.2">
      <c r="A897" s="37" t="s">
        <v>1750</v>
      </c>
    </row>
    <row r="898" spans="1:5" x14ac:dyDescent="0.2">
      <c r="A898" s="37" t="s">
        <v>1751</v>
      </c>
    </row>
    <row r="899" spans="1:5" x14ac:dyDescent="0.2">
      <c r="A899" s="37" t="s">
        <v>1752</v>
      </c>
    </row>
    <row r="900" spans="1:5" x14ac:dyDescent="0.2">
      <c r="A900" s="37" t="s">
        <v>1753</v>
      </c>
    </row>
    <row r="901" spans="1:5" x14ac:dyDescent="0.2">
      <c r="A901" s="37" t="s">
        <v>1754</v>
      </c>
    </row>
    <row r="902" spans="1:5" x14ac:dyDescent="0.2">
      <c r="E902" s="37" t="s">
        <v>1755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49"/>
  <sheetViews>
    <sheetView workbookViewId="0"/>
  </sheetViews>
  <sheetFormatPr defaultRowHeight="12.75" x14ac:dyDescent="0.2"/>
  <cols>
    <col min="1" max="1" width="6.28515625" style="37" customWidth="1"/>
    <col min="2" max="2" width="26.28515625" style="37" customWidth="1"/>
    <col min="3" max="16384" width="9.140625" style="37"/>
  </cols>
  <sheetData>
    <row r="1" spans="1:2" x14ac:dyDescent="0.2">
      <c r="A1" s="57" t="s">
        <v>1756</v>
      </c>
      <c r="B1" s="57" t="s">
        <v>1757</v>
      </c>
    </row>
    <row r="2" spans="1:2" x14ac:dyDescent="0.2">
      <c r="A2" s="37" t="s">
        <v>1758</v>
      </c>
      <c r="B2" s="37" t="s">
        <v>1759</v>
      </c>
    </row>
    <row r="3" spans="1:2" x14ac:dyDescent="0.2">
      <c r="A3" s="37" t="s">
        <v>1760</v>
      </c>
      <c r="B3" s="37" t="s">
        <v>1761</v>
      </c>
    </row>
    <row r="4" spans="1:2" x14ac:dyDescent="0.2">
      <c r="A4" s="37" t="s">
        <v>1762</v>
      </c>
      <c r="B4" s="37" t="s">
        <v>1763</v>
      </c>
    </row>
    <row r="5" spans="1:2" x14ac:dyDescent="0.2">
      <c r="A5" s="37" t="s">
        <v>1764</v>
      </c>
      <c r="B5" s="37" t="s">
        <v>1765</v>
      </c>
    </row>
    <row r="6" spans="1:2" x14ac:dyDescent="0.2">
      <c r="A6" s="37" t="s">
        <v>1766</v>
      </c>
      <c r="B6" s="37" t="s">
        <v>1767</v>
      </c>
    </row>
    <row r="7" spans="1:2" x14ac:dyDescent="0.2">
      <c r="A7" s="37" t="s">
        <v>1768</v>
      </c>
      <c r="B7" s="37" t="s">
        <v>1769</v>
      </c>
    </row>
    <row r="8" spans="1:2" x14ac:dyDescent="0.2">
      <c r="A8" s="37" t="s">
        <v>1770</v>
      </c>
      <c r="B8" s="37" t="s">
        <v>1771</v>
      </c>
    </row>
    <row r="9" spans="1:2" x14ac:dyDescent="0.2">
      <c r="A9" s="37" t="s">
        <v>1772</v>
      </c>
      <c r="B9" s="37" t="s">
        <v>1773</v>
      </c>
    </row>
    <row r="10" spans="1:2" x14ac:dyDescent="0.2">
      <c r="A10" s="37" t="s">
        <v>1774</v>
      </c>
      <c r="B10" s="37" t="s">
        <v>1775</v>
      </c>
    </row>
    <row r="11" spans="1:2" x14ac:dyDescent="0.2">
      <c r="A11" s="37" t="s">
        <v>1776</v>
      </c>
      <c r="B11" s="37" t="s">
        <v>1777</v>
      </c>
    </row>
    <row r="12" spans="1:2" x14ac:dyDescent="0.2">
      <c r="A12" s="37" t="s">
        <v>1778</v>
      </c>
      <c r="B12" s="37" t="s">
        <v>1779</v>
      </c>
    </row>
    <row r="13" spans="1:2" x14ac:dyDescent="0.2">
      <c r="A13" s="37" t="s">
        <v>1780</v>
      </c>
      <c r="B13" s="37" t="s">
        <v>1781</v>
      </c>
    </row>
    <row r="14" spans="1:2" x14ac:dyDescent="0.2">
      <c r="A14" s="37" t="s">
        <v>1782</v>
      </c>
      <c r="B14" s="37" t="s">
        <v>1783</v>
      </c>
    </row>
    <row r="15" spans="1:2" x14ac:dyDescent="0.2">
      <c r="A15" s="37" t="s">
        <v>1784</v>
      </c>
      <c r="B15" s="37" t="s">
        <v>1785</v>
      </c>
    </row>
    <row r="16" spans="1:2" x14ac:dyDescent="0.2">
      <c r="A16" s="37" t="s">
        <v>1786</v>
      </c>
      <c r="B16" s="37" t="s">
        <v>1787</v>
      </c>
    </row>
    <row r="17" spans="1:2" x14ac:dyDescent="0.2">
      <c r="A17" s="37" t="s">
        <v>1788</v>
      </c>
      <c r="B17" s="37" t="s">
        <v>1789</v>
      </c>
    </row>
    <row r="18" spans="1:2" x14ac:dyDescent="0.2">
      <c r="A18" s="37" t="s">
        <v>1790</v>
      </c>
      <c r="B18" s="37" t="s">
        <v>1791</v>
      </c>
    </row>
    <row r="19" spans="1:2" x14ac:dyDescent="0.2">
      <c r="A19" s="37" t="s">
        <v>1792</v>
      </c>
      <c r="B19" s="37" t="s">
        <v>1793</v>
      </c>
    </row>
    <row r="20" spans="1:2" x14ac:dyDescent="0.2">
      <c r="A20" s="37" t="s">
        <v>1794</v>
      </c>
      <c r="B20" s="37" t="s">
        <v>1795</v>
      </c>
    </row>
    <row r="21" spans="1:2" x14ac:dyDescent="0.2">
      <c r="A21" s="37" t="s">
        <v>1796</v>
      </c>
      <c r="B21" s="37" t="s">
        <v>1797</v>
      </c>
    </row>
    <row r="22" spans="1:2" x14ac:dyDescent="0.2">
      <c r="A22" s="37" t="s">
        <v>1798</v>
      </c>
      <c r="B22" s="37" t="s">
        <v>1799</v>
      </c>
    </row>
    <row r="23" spans="1:2" x14ac:dyDescent="0.2">
      <c r="A23" s="37" t="s">
        <v>1800</v>
      </c>
      <c r="B23" s="37" t="s">
        <v>1801</v>
      </c>
    </row>
    <row r="24" spans="1:2" x14ac:dyDescent="0.2">
      <c r="A24" s="37" t="s">
        <v>1802</v>
      </c>
      <c r="B24" s="37" t="s">
        <v>1803</v>
      </c>
    </row>
    <row r="25" spans="1:2" x14ac:dyDescent="0.2">
      <c r="A25" s="37" t="s">
        <v>1804</v>
      </c>
      <c r="B25" s="37" t="s">
        <v>1805</v>
      </c>
    </row>
    <row r="26" spans="1:2" x14ac:dyDescent="0.2">
      <c r="A26" s="37" t="s">
        <v>1806</v>
      </c>
      <c r="B26" s="37" t="s">
        <v>1807</v>
      </c>
    </row>
    <row r="27" spans="1:2" x14ac:dyDescent="0.2">
      <c r="A27" s="37" t="s">
        <v>1808</v>
      </c>
      <c r="B27" s="37" t="s">
        <v>1809</v>
      </c>
    </row>
    <row r="28" spans="1:2" x14ac:dyDescent="0.2">
      <c r="A28" s="37" t="s">
        <v>1810</v>
      </c>
      <c r="B28" s="37" t="s">
        <v>1811</v>
      </c>
    </row>
    <row r="29" spans="1:2" x14ac:dyDescent="0.2">
      <c r="A29" s="37" t="s">
        <v>1812</v>
      </c>
      <c r="B29" s="37" t="s">
        <v>1813</v>
      </c>
    </row>
    <row r="30" spans="1:2" x14ac:dyDescent="0.2">
      <c r="A30" s="37" t="s">
        <v>1814</v>
      </c>
      <c r="B30" s="37" t="s">
        <v>1815</v>
      </c>
    </row>
    <row r="31" spans="1:2" x14ac:dyDescent="0.2">
      <c r="A31" s="37" t="s">
        <v>1816</v>
      </c>
      <c r="B31" s="37" t="s">
        <v>1817</v>
      </c>
    </row>
    <row r="32" spans="1:2" x14ac:dyDescent="0.2">
      <c r="A32" s="37" t="s">
        <v>1818</v>
      </c>
      <c r="B32" s="37" t="s">
        <v>1819</v>
      </c>
    </row>
    <row r="33" spans="1:2" x14ac:dyDescent="0.2">
      <c r="A33" s="37" t="s">
        <v>1820</v>
      </c>
      <c r="B33" s="37" t="s">
        <v>1821</v>
      </c>
    </row>
    <row r="34" spans="1:2" x14ac:dyDescent="0.2">
      <c r="A34" s="37" t="s">
        <v>1822</v>
      </c>
      <c r="B34" s="37" t="s">
        <v>1823</v>
      </c>
    </row>
    <row r="35" spans="1:2" x14ac:dyDescent="0.2">
      <c r="A35" s="37" t="s">
        <v>1824</v>
      </c>
      <c r="B35" s="37" t="s">
        <v>1825</v>
      </c>
    </row>
    <row r="36" spans="1:2" x14ac:dyDescent="0.2">
      <c r="A36" s="37" t="s">
        <v>1826</v>
      </c>
      <c r="B36" s="37" t="s">
        <v>1827</v>
      </c>
    </row>
    <row r="37" spans="1:2" x14ac:dyDescent="0.2">
      <c r="A37" s="37" t="s">
        <v>1828</v>
      </c>
      <c r="B37" s="37" t="s">
        <v>1829</v>
      </c>
    </row>
    <row r="38" spans="1:2" x14ac:dyDescent="0.2">
      <c r="A38" s="37" t="s">
        <v>1830</v>
      </c>
      <c r="B38" s="37" t="s">
        <v>1831</v>
      </c>
    </row>
    <row r="39" spans="1:2" x14ac:dyDescent="0.2">
      <c r="A39" s="37" t="s">
        <v>1832</v>
      </c>
      <c r="B39" s="37" t="s">
        <v>1833</v>
      </c>
    </row>
    <row r="40" spans="1:2" x14ac:dyDescent="0.2">
      <c r="A40" s="37" t="s">
        <v>1834</v>
      </c>
      <c r="B40" s="37" t="s">
        <v>1835</v>
      </c>
    </row>
    <row r="41" spans="1:2" x14ac:dyDescent="0.2">
      <c r="A41" s="37" t="s">
        <v>1836</v>
      </c>
      <c r="B41" s="37" t="s">
        <v>1837</v>
      </c>
    </row>
    <row r="42" spans="1:2" x14ac:dyDescent="0.2">
      <c r="A42" s="37" t="s">
        <v>1838</v>
      </c>
      <c r="B42" s="37" t="s">
        <v>1839</v>
      </c>
    </row>
    <row r="43" spans="1:2" x14ac:dyDescent="0.2">
      <c r="A43" s="37" t="s">
        <v>1840</v>
      </c>
      <c r="B43" s="37" t="s">
        <v>1841</v>
      </c>
    </row>
    <row r="44" spans="1:2" x14ac:dyDescent="0.2">
      <c r="A44" s="37" t="s">
        <v>1842</v>
      </c>
      <c r="B44" s="37" t="s">
        <v>1843</v>
      </c>
    </row>
    <row r="45" spans="1:2" x14ac:dyDescent="0.2">
      <c r="A45" s="37" t="s">
        <v>1844</v>
      </c>
      <c r="B45" s="37" t="s">
        <v>1845</v>
      </c>
    </row>
    <row r="46" spans="1:2" x14ac:dyDescent="0.2">
      <c r="A46" s="37" t="s">
        <v>1846</v>
      </c>
      <c r="B46" s="37" t="s">
        <v>1847</v>
      </c>
    </row>
    <row r="47" spans="1:2" x14ac:dyDescent="0.2">
      <c r="A47" s="37" t="s">
        <v>1848</v>
      </c>
      <c r="B47" s="37" t="s">
        <v>1849</v>
      </c>
    </row>
    <row r="48" spans="1:2" x14ac:dyDescent="0.2">
      <c r="A48" s="37" t="s">
        <v>1850</v>
      </c>
      <c r="B48" s="37" t="s">
        <v>1851</v>
      </c>
    </row>
    <row r="49" spans="1:2" x14ac:dyDescent="0.2">
      <c r="A49" s="37" t="s">
        <v>1852</v>
      </c>
      <c r="B49" s="37" t="s">
        <v>1853</v>
      </c>
    </row>
    <row r="50" spans="1:2" x14ac:dyDescent="0.2">
      <c r="A50" s="37" t="s">
        <v>1854</v>
      </c>
      <c r="B50" s="37" t="s">
        <v>1855</v>
      </c>
    </row>
    <row r="51" spans="1:2" x14ac:dyDescent="0.2">
      <c r="A51" s="37" t="s">
        <v>1856</v>
      </c>
      <c r="B51" s="37" t="s">
        <v>1857</v>
      </c>
    </row>
    <row r="52" spans="1:2" x14ac:dyDescent="0.2">
      <c r="A52" s="37" t="s">
        <v>1858</v>
      </c>
      <c r="B52" s="37" t="s">
        <v>1859</v>
      </c>
    </row>
    <row r="53" spans="1:2" x14ac:dyDescent="0.2">
      <c r="A53" s="37" t="s">
        <v>1860</v>
      </c>
      <c r="B53" s="37" t="s">
        <v>1861</v>
      </c>
    </row>
    <row r="54" spans="1:2" x14ac:dyDescent="0.2">
      <c r="A54" s="37" t="s">
        <v>1862</v>
      </c>
      <c r="B54" s="37" t="s">
        <v>1863</v>
      </c>
    </row>
    <row r="55" spans="1:2" x14ac:dyDescent="0.2">
      <c r="A55" s="37" t="s">
        <v>1864</v>
      </c>
      <c r="B55" s="37" t="s">
        <v>1865</v>
      </c>
    </row>
    <row r="56" spans="1:2" x14ac:dyDescent="0.2">
      <c r="A56" s="37" t="s">
        <v>1866</v>
      </c>
      <c r="B56" s="37" t="s">
        <v>1867</v>
      </c>
    </row>
    <row r="57" spans="1:2" x14ac:dyDescent="0.2">
      <c r="A57" s="37" t="s">
        <v>1868</v>
      </c>
      <c r="B57" s="37" t="s">
        <v>1869</v>
      </c>
    </row>
    <row r="58" spans="1:2" x14ac:dyDescent="0.2">
      <c r="A58" s="37" t="s">
        <v>1870</v>
      </c>
      <c r="B58" s="37" t="s">
        <v>1871</v>
      </c>
    </row>
    <row r="59" spans="1:2" x14ac:dyDescent="0.2">
      <c r="A59" s="37" t="s">
        <v>1872</v>
      </c>
      <c r="B59" s="37" t="s">
        <v>1873</v>
      </c>
    </row>
    <row r="60" spans="1:2" x14ac:dyDescent="0.2">
      <c r="A60" s="37" t="s">
        <v>1874</v>
      </c>
      <c r="B60" s="37" t="s">
        <v>1875</v>
      </c>
    </row>
    <row r="61" spans="1:2" x14ac:dyDescent="0.2">
      <c r="A61" s="37" t="s">
        <v>1876</v>
      </c>
      <c r="B61" s="37" t="s">
        <v>1877</v>
      </c>
    </row>
    <row r="62" spans="1:2" x14ac:dyDescent="0.2">
      <c r="A62" s="37" t="s">
        <v>1878</v>
      </c>
      <c r="B62" s="37" t="s">
        <v>1879</v>
      </c>
    </row>
    <row r="63" spans="1:2" x14ac:dyDescent="0.2">
      <c r="A63" s="37" t="s">
        <v>1880</v>
      </c>
      <c r="B63" s="37" t="s">
        <v>1881</v>
      </c>
    </row>
    <row r="64" spans="1:2" x14ac:dyDescent="0.2">
      <c r="A64" s="37" t="s">
        <v>1882</v>
      </c>
      <c r="B64" s="37" t="s">
        <v>1883</v>
      </c>
    </row>
    <row r="65" spans="1:2" x14ac:dyDescent="0.2">
      <c r="A65" s="37" t="s">
        <v>1884</v>
      </c>
      <c r="B65" s="37" t="s">
        <v>1885</v>
      </c>
    </row>
    <row r="66" spans="1:2" x14ac:dyDescent="0.2">
      <c r="A66" s="37" t="s">
        <v>1886</v>
      </c>
      <c r="B66" s="37" t="s">
        <v>1887</v>
      </c>
    </row>
    <row r="67" spans="1:2" x14ac:dyDescent="0.2">
      <c r="A67" s="37" t="s">
        <v>1888</v>
      </c>
      <c r="B67" s="37" t="s">
        <v>1889</v>
      </c>
    </row>
    <row r="68" spans="1:2" x14ac:dyDescent="0.2">
      <c r="A68" s="37" t="s">
        <v>1890</v>
      </c>
      <c r="B68" s="37" t="s">
        <v>1891</v>
      </c>
    </row>
    <row r="69" spans="1:2" x14ac:dyDescent="0.2">
      <c r="A69" s="37" t="s">
        <v>1892</v>
      </c>
      <c r="B69" s="37" t="s">
        <v>1893</v>
      </c>
    </row>
    <row r="70" spans="1:2" x14ac:dyDescent="0.2">
      <c r="A70" s="37" t="s">
        <v>1894</v>
      </c>
      <c r="B70" s="37" t="s">
        <v>1895</v>
      </c>
    </row>
    <row r="71" spans="1:2" x14ac:dyDescent="0.2">
      <c r="A71" s="37" t="s">
        <v>1896</v>
      </c>
      <c r="B71" s="37" t="s">
        <v>1897</v>
      </c>
    </row>
    <row r="72" spans="1:2" x14ac:dyDescent="0.2">
      <c r="A72" s="37" t="s">
        <v>1898</v>
      </c>
      <c r="B72" s="37" t="s">
        <v>1899</v>
      </c>
    </row>
    <row r="73" spans="1:2" x14ac:dyDescent="0.2">
      <c r="A73" s="37" t="s">
        <v>1900</v>
      </c>
      <c r="B73" s="37" t="s">
        <v>1901</v>
      </c>
    </row>
    <row r="74" spans="1:2" x14ac:dyDescent="0.2">
      <c r="A74" s="37" t="s">
        <v>1902</v>
      </c>
      <c r="B74" s="37" t="s">
        <v>1903</v>
      </c>
    </row>
    <row r="75" spans="1:2" x14ac:dyDescent="0.2">
      <c r="A75" s="37" t="s">
        <v>1904</v>
      </c>
      <c r="B75" s="37" t="s">
        <v>1905</v>
      </c>
    </row>
    <row r="76" spans="1:2" x14ac:dyDescent="0.2">
      <c r="A76" s="37" t="s">
        <v>1906</v>
      </c>
      <c r="B76" s="37" t="s">
        <v>1907</v>
      </c>
    </row>
    <row r="77" spans="1:2" x14ac:dyDescent="0.2">
      <c r="A77" s="37" t="s">
        <v>1908</v>
      </c>
      <c r="B77" s="37" t="s">
        <v>1909</v>
      </c>
    </row>
    <row r="78" spans="1:2" x14ac:dyDescent="0.2">
      <c r="A78" s="37" t="s">
        <v>1910</v>
      </c>
      <c r="B78" s="37" t="s">
        <v>1911</v>
      </c>
    </row>
    <row r="79" spans="1:2" x14ac:dyDescent="0.2">
      <c r="A79" s="37" t="s">
        <v>1912</v>
      </c>
      <c r="B79" s="37" t="s">
        <v>1913</v>
      </c>
    </row>
    <row r="80" spans="1:2" x14ac:dyDescent="0.2">
      <c r="A80" s="37" t="s">
        <v>1914</v>
      </c>
      <c r="B80" s="37" t="s">
        <v>1915</v>
      </c>
    </row>
    <row r="81" spans="1:2" x14ac:dyDescent="0.2">
      <c r="A81" s="37" t="s">
        <v>1916</v>
      </c>
      <c r="B81" s="37" t="s">
        <v>1917</v>
      </c>
    </row>
    <row r="82" spans="1:2" x14ac:dyDescent="0.2">
      <c r="A82" s="37" t="s">
        <v>1918</v>
      </c>
      <c r="B82" s="37" t="s">
        <v>1919</v>
      </c>
    </row>
    <row r="83" spans="1:2" x14ac:dyDescent="0.2">
      <c r="A83" s="37" t="s">
        <v>1920</v>
      </c>
      <c r="B83" s="37" t="s">
        <v>1921</v>
      </c>
    </row>
    <row r="84" spans="1:2" x14ac:dyDescent="0.2">
      <c r="A84" s="37" t="s">
        <v>1922</v>
      </c>
      <c r="B84" s="37" t="s">
        <v>1923</v>
      </c>
    </row>
    <row r="85" spans="1:2" x14ac:dyDescent="0.2">
      <c r="A85" s="37" t="s">
        <v>1924</v>
      </c>
      <c r="B85" s="37" t="s">
        <v>1925</v>
      </c>
    </row>
    <row r="86" spans="1:2" x14ac:dyDescent="0.2">
      <c r="A86" s="37" t="s">
        <v>1926</v>
      </c>
      <c r="B86" s="37" t="s">
        <v>1927</v>
      </c>
    </row>
    <row r="87" spans="1:2" x14ac:dyDescent="0.2">
      <c r="A87" s="37" t="s">
        <v>1928</v>
      </c>
      <c r="B87" s="37" t="s">
        <v>1929</v>
      </c>
    </row>
    <row r="88" spans="1:2" x14ac:dyDescent="0.2">
      <c r="A88" s="37" t="s">
        <v>1930</v>
      </c>
      <c r="B88" s="37" t="s">
        <v>1931</v>
      </c>
    </row>
    <row r="89" spans="1:2" x14ac:dyDescent="0.2">
      <c r="A89" s="37" t="s">
        <v>1932</v>
      </c>
      <c r="B89" s="37" t="s">
        <v>1933</v>
      </c>
    </row>
    <row r="90" spans="1:2" x14ac:dyDescent="0.2">
      <c r="A90" s="37" t="s">
        <v>1934</v>
      </c>
      <c r="B90" s="37" t="s">
        <v>1935</v>
      </c>
    </row>
    <row r="91" spans="1:2" x14ac:dyDescent="0.2">
      <c r="A91" s="37" t="s">
        <v>1936</v>
      </c>
      <c r="B91" s="37" t="s">
        <v>1937</v>
      </c>
    </row>
    <row r="92" spans="1:2" x14ac:dyDescent="0.2">
      <c r="A92" s="37" t="s">
        <v>1938</v>
      </c>
      <c r="B92" s="37" t="s">
        <v>1939</v>
      </c>
    </row>
    <row r="93" spans="1:2" x14ac:dyDescent="0.2">
      <c r="A93" s="37" t="s">
        <v>1940</v>
      </c>
      <c r="B93" s="37" t="s">
        <v>1941</v>
      </c>
    </row>
    <row r="94" spans="1:2" x14ac:dyDescent="0.2">
      <c r="A94" s="37" t="s">
        <v>1942</v>
      </c>
      <c r="B94" s="37" t="s">
        <v>1943</v>
      </c>
    </row>
    <row r="95" spans="1:2" x14ac:dyDescent="0.2">
      <c r="A95" s="37" t="s">
        <v>1944</v>
      </c>
      <c r="B95" s="37" t="s">
        <v>1945</v>
      </c>
    </row>
    <row r="96" spans="1:2" x14ac:dyDescent="0.2">
      <c r="A96" s="37" t="s">
        <v>1946</v>
      </c>
      <c r="B96" s="37" t="s">
        <v>1947</v>
      </c>
    </row>
    <row r="97" spans="1:2" x14ac:dyDescent="0.2">
      <c r="A97" s="37" t="s">
        <v>1948</v>
      </c>
      <c r="B97" s="37" t="s">
        <v>1949</v>
      </c>
    </row>
    <row r="98" spans="1:2" x14ac:dyDescent="0.2">
      <c r="A98" s="37" t="s">
        <v>1950</v>
      </c>
      <c r="B98" s="37" t="s">
        <v>1951</v>
      </c>
    </row>
    <row r="99" spans="1:2" x14ac:dyDescent="0.2">
      <c r="A99" s="37" t="s">
        <v>1952</v>
      </c>
      <c r="B99" s="37" t="s">
        <v>1953</v>
      </c>
    </row>
    <row r="100" spans="1:2" x14ac:dyDescent="0.2">
      <c r="A100" s="37" t="s">
        <v>1954</v>
      </c>
      <c r="B100" s="37" t="s">
        <v>1955</v>
      </c>
    </row>
    <row r="101" spans="1:2" x14ac:dyDescent="0.2">
      <c r="A101" s="37" t="s">
        <v>1956</v>
      </c>
      <c r="B101" s="37" t="s">
        <v>1957</v>
      </c>
    </row>
    <row r="102" spans="1:2" x14ac:dyDescent="0.2">
      <c r="A102" s="37" t="s">
        <v>1958</v>
      </c>
      <c r="B102" s="37" t="s">
        <v>1959</v>
      </c>
    </row>
    <row r="103" spans="1:2" x14ac:dyDescent="0.2">
      <c r="A103" s="37" t="s">
        <v>1960</v>
      </c>
      <c r="B103" s="37" t="s">
        <v>1961</v>
      </c>
    </row>
    <row r="104" spans="1:2" x14ac:dyDescent="0.2">
      <c r="A104" s="37" t="s">
        <v>1962</v>
      </c>
      <c r="B104" s="37" t="s">
        <v>1963</v>
      </c>
    </row>
    <row r="105" spans="1:2" x14ac:dyDescent="0.2">
      <c r="A105" s="37" t="s">
        <v>1964</v>
      </c>
      <c r="B105" s="37" t="s">
        <v>1965</v>
      </c>
    </row>
    <row r="106" spans="1:2" x14ac:dyDescent="0.2">
      <c r="A106" s="37" t="s">
        <v>1966</v>
      </c>
      <c r="B106" s="37" t="s">
        <v>1967</v>
      </c>
    </row>
    <row r="107" spans="1:2" x14ac:dyDescent="0.2">
      <c r="A107" s="37" t="s">
        <v>1968</v>
      </c>
      <c r="B107" s="37" t="s">
        <v>1969</v>
      </c>
    </row>
    <row r="108" spans="1:2" x14ac:dyDescent="0.2">
      <c r="A108" s="37" t="s">
        <v>1970</v>
      </c>
      <c r="B108" s="37" t="s">
        <v>1971</v>
      </c>
    </row>
    <row r="109" spans="1:2" x14ac:dyDescent="0.2">
      <c r="A109" s="37" t="s">
        <v>1972</v>
      </c>
      <c r="B109" s="37" t="s">
        <v>1973</v>
      </c>
    </row>
    <row r="110" spans="1:2" x14ac:dyDescent="0.2">
      <c r="A110" s="37" t="s">
        <v>1974</v>
      </c>
      <c r="B110" s="37" t="s">
        <v>1975</v>
      </c>
    </row>
    <row r="111" spans="1:2" x14ac:dyDescent="0.2">
      <c r="A111" s="37" t="s">
        <v>1976</v>
      </c>
      <c r="B111" s="37" t="s">
        <v>1977</v>
      </c>
    </row>
    <row r="112" spans="1:2" x14ac:dyDescent="0.2">
      <c r="A112" s="37" t="s">
        <v>1978</v>
      </c>
      <c r="B112" s="37" t="s">
        <v>1979</v>
      </c>
    </row>
    <row r="113" spans="1:2" x14ac:dyDescent="0.2">
      <c r="A113" s="37" t="s">
        <v>1980</v>
      </c>
      <c r="B113" s="37" t="s">
        <v>1981</v>
      </c>
    </row>
    <row r="114" spans="1:2" x14ac:dyDescent="0.2">
      <c r="A114" s="37" t="s">
        <v>1982</v>
      </c>
      <c r="B114" s="37" t="s">
        <v>1983</v>
      </c>
    </row>
    <row r="115" spans="1:2" x14ac:dyDescent="0.2">
      <c r="A115" s="37" t="s">
        <v>1984</v>
      </c>
      <c r="B115" s="37" t="s">
        <v>1985</v>
      </c>
    </row>
    <row r="116" spans="1:2" x14ac:dyDescent="0.2">
      <c r="A116" s="37" t="s">
        <v>1986</v>
      </c>
      <c r="B116" s="37" t="s">
        <v>1987</v>
      </c>
    </row>
    <row r="117" spans="1:2" x14ac:dyDescent="0.2">
      <c r="A117" s="37" t="s">
        <v>1988</v>
      </c>
      <c r="B117" s="37" t="s">
        <v>1989</v>
      </c>
    </row>
    <row r="118" spans="1:2" x14ac:dyDescent="0.2">
      <c r="A118" s="37" t="s">
        <v>1990</v>
      </c>
      <c r="B118" s="37" t="s">
        <v>1991</v>
      </c>
    </row>
    <row r="119" spans="1:2" x14ac:dyDescent="0.2">
      <c r="A119" s="37" t="s">
        <v>1992</v>
      </c>
      <c r="B119" s="37" t="s">
        <v>1993</v>
      </c>
    </row>
    <row r="120" spans="1:2" x14ac:dyDescent="0.2">
      <c r="A120" s="37" t="s">
        <v>1994</v>
      </c>
      <c r="B120" s="37" t="s">
        <v>1995</v>
      </c>
    </row>
    <row r="121" spans="1:2" x14ac:dyDescent="0.2">
      <c r="A121" s="37" t="s">
        <v>1996</v>
      </c>
      <c r="B121" s="37" t="s">
        <v>1997</v>
      </c>
    </row>
    <row r="122" spans="1:2" x14ac:dyDescent="0.2">
      <c r="A122" s="37" t="s">
        <v>1998</v>
      </c>
      <c r="B122" s="37" t="s">
        <v>1999</v>
      </c>
    </row>
    <row r="123" spans="1:2" x14ac:dyDescent="0.2">
      <c r="A123" s="37" t="s">
        <v>2000</v>
      </c>
      <c r="B123" s="37" t="s">
        <v>2001</v>
      </c>
    </row>
    <row r="124" spans="1:2" x14ac:dyDescent="0.2">
      <c r="A124" s="37" t="s">
        <v>2002</v>
      </c>
      <c r="B124" s="37" t="s">
        <v>2003</v>
      </c>
    </row>
    <row r="125" spans="1:2" x14ac:dyDescent="0.2">
      <c r="A125" s="37" t="s">
        <v>2004</v>
      </c>
      <c r="B125" s="37" t="s">
        <v>2005</v>
      </c>
    </row>
    <row r="126" spans="1:2" x14ac:dyDescent="0.2">
      <c r="A126" s="37" t="s">
        <v>2006</v>
      </c>
      <c r="B126" s="37" t="s">
        <v>2007</v>
      </c>
    </row>
    <row r="127" spans="1:2" x14ac:dyDescent="0.2">
      <c r="A127" s="37" t="s">
        <v>2008</v>
      </c>
      <c r="B127" s="37" t="s">
        <v>2009</v>
      </c>
    </row>
    <row r="128" spans="1:2" x14ac:dyDescent="0.2">
      <c r="A128" s="37" t="s">
        <v>2010</v>
      </c>
      <c r="B128" s="37" t="s">
        <v>2011</v>
      </c>
    </row>
    <row r="129" spans="1:2" x14ac:dyDescent="0.2">
      <c r="A129" s="37" t="s">
        <v>2012</v>
      </c>
      <c r="B129" s="37" t="s">
        <v>2013</v>
      </c>
    </row>
    <row r="130" spans="1:2" x14ac:dyDescent="0.2">
      <c r="A130" s="37" t="s">
        <v>2014</v>
      </c>
      <c r="B130" s="37" t="s">
        <v>2015</v>
      </c>
    </row>
    <row r="131" spans="1:2" x14ac:dyDescent="0.2">
      <c r="A131" s="37" t="s">
        <v>2016</v>
      </c>
      <c r="B131" s="37" t="s">
        <v>2017</v>
      </c>
    </row>
    <row r="132" spans="1:2" x14ac:dyDescent="0.2">
      <c r="A132" s="37" t="s">
        <v>2018</v>
      </c>
      <c r="B132" s="37" t="s">
        <v>2019</v>
      </c>
    </row>
    <row r="133" spans="1:2" x14ac:dyDescent="0.2">
      <c r="A133" s="37" t="s">
        <v>2020</v>
      </c>
      <c r="B133" s="37" t="s">
        <v>2021</v>
      </c>
    </row>
    <row r="134" spans="1:2" x14ac:dyDescent="0.2">
      <c r="A134" s="37" t="s">
        <v>2022</v>
      </c>
      <c r="B134" s="37" t="s">
        <v>2023</v>
      </c>
    </row>
    <row r="135" spans="1:2" x14ac:dyDescent="0.2">
      <c r="A135" s="37" t="s">
        <v>2024</v>
      </c>
      <c r="B135" s="37" t="s">
        <v>2025</v>
      </c>
    </row>
    <row r="136" spans="1:2" x14ac:dyDescent="0.2">
      <c r="A136" s="37" t="s">
        <v>2026</v>
      </c>
      <c r="B136" s="37" t="s">
        <v>2027</v>
      </c>
    </row>
    <row r="137" spans="1:2" x14ac:dyDescent="0.2">
      <c r="A137" s="37" t="s">
        <v>2028</v>
      </c>
      <c r="B137" s="37" t="s">
        <v>2029</v>
      </c>
    </row>
    <row r="138" spans="1:2" x14ac:dyDescent="0.2">
      <c r="A138" s="37" t="s">
        <v>2030</v>
      </c>
      <c r="B138" s="37" t="s">
        <v>2031</v>
      </c>
    </row>
    <row r="139" spans="1:2" x14ac:dyDescent="0.2">
      <c r="A139" s="37" t="s">
        <v>2032</v>
      </c>
      <c r="B139" s="37" t="s">
        <v>2033</v>
      </c>
    </row>
    <row r="140" spans="1:2" x14ac:dyDescent="0.2">
      <c r="A140" s="37" t="s">
        <v>2034</v>
      </c>
      <c r="B140" s="37" t="s">
        <v>2035</v>
      </c>
    </row>
    <row r="141" spans="1:2" x14ac:dyDescent="0.2">
      <c r="A141" s="37" t="s">
        <v>2036</v>
      </c>
      <c r="B141" s="37" t="s">
        <v>2037</v>
      </c>
    </row>
    <row r="142" spans="1:2" x14ac:dyDescent="0.2">
      <c r="A142" s="37" t="s">
        <v>2038</v>
      </c>
      <c r="B142" s="37" t="s">
        <v>2039</v>
      </c>
    </row>
    <row r="143" spans="1:2" x14ac:dyDescent="0.2">
      <c r="A143" s="37" t="s">
        <v>2040</v>
      </c>
      <c r="B143" s="37" t="s">
        <v>2041</v>
      </c>
    </row>
    <row r="144" spans="1:2" x14ac:dyDescent="0.2">
      <c r="A144" s="37" t="s">
        <v>2042</v>
      </c>
      <c r="B144" s="37" t="s">
        <v>2043</v>
      </c>
    </row>
    <row r="145" spans="1:2" x14ac:dyDescent="0.2">
      <c r="A145" s="37" t="s">
        <v>2044</v>
      </c>
      <c r="B145" s="37" t="s">
        <v>2045</v>
      </c>
    </row>
    <row r="146" spans="1:2" x14ac:dyDescent="0.2">
      <c r="A146" s="37" t="s">
        <v>2046</v>
      </c>
      <c r="B146" s="37" t="s">
        <v>2047</v>
      </c>
    </row>
    <row r="147" spans="1:2" x14ac:dyDescent="0.2">
      <c r="A147" s="37" t="s">
        <v>2048</v>
      </c>
      <c r="B147" s="37" t="s">
        <v>2049</v>
      </c>
    </row>
    <row r="148" spans="1:2" x14ac:dyDescent="0.2">
      <c r="A148" s="37" t="s">
        <v>2050</v>
      </c>
      <c r="B148" s="37" t="s">
        <v>2051</v>
      </c>
    </row>
    <row r="149" spans="1:2" x14ac:dyDescent="0.2">
      <c r="A149" s="37" t="s">
        <v>2052</v>
      </c>
      <c r="B149" s="37" t="s">
        <v>2053</v>
      </c>
    </row>
    <row r="150" spans="1:2" x14ac:dyDescent="0.2">
      <c r="A150" s="37" t="s">
        <v>2054</v>
      </c>
      <c r="B150" s="37" t="s">
        <v>2055</v>
      </c>
    </row>
    <row r="151" spans="1:2" x14ac:dyDescent="0.2">
      <c r="A151" s="37" t="s">
        <v>2056</v>
      </c>
      <c r="B151" s="37" t="s">
        <v>2057</v>
      </c>
    </row>
    <row r="152" spans="1:2" x14ac:dyDescent="0.2">
      <c r="A152" s="37" t="s">
        <v>2058</v>
      </c>
      <c r="B152" s="37" t="s">
        <v>2059</v>
      </c>
    </row>
    <row r="153" spans="1:2" x14ac:dyDescent="0.2">
      <c r="A153" s="37" t="s">
        <v>2060</v>
      </c>
      <c r="B153" s="37" t="s">
        <v>2061</v>
      </c>
    </row>
    <row r="154" spans="1:2" x14ac:dyDescent="0.2">
      <c r="A154" s="37" t="s">
        <v>2062</v>
      </c>
      <c r="B154" s="37" t="s">
        <v>2063</v>
      </c>
    </row>
    <row r="155" spans="1:2" x14ac:dyDescent="0.2">
      <c r="A155" s="37" t="s">
        <v>2064</v>
      </c>
      <c r="B155" s="37" t="s">
        <v>2065</v>
      </c>
    </row>
    <row r="156" spans="1:2" x14ac:dyDescent="0.2">
      <c r="A156" s="37" t="s">
        <v>2066</v>
      </c>
      <c r="B156" s="37" t="s">
        <v>2067</v>
      </c>
    </row>
    <row r="157" spans="1:2" x14ac:dyDescent="0.2">
      <c r="A157" s="37" t="s">
        <v>2068</v>
      </c>
      <c r="B157" s="37" t="s">
        <v>2069</v>
      </c>
    </row>
    <row r="158" spans="1:2" x14ac:dyDescent="0.2">
      <c r="A158" s="37" t="s">
        <v>2070</v>
      </c>
      <c r="B158" s="37" t="s">
        <v>2071</v>
      </c>
    </row>
    <row r="159" spans="1:2" x14ac:dyDescent="0.2">
      <c r="A159" s="37" t="s">
        <v>2072</v>
      </c>
      <c r="B159" s="37" t="s">
        <v>2073</v>
      </c>
    </row>
    <row r="160" spans="1:2" x14ac:dyDescent="0.2">
      <c r="A160" s="37" t="s">
        <v>2074</v>
      </c>
      <c r="B160" s="37" t="s">
        <v>2075</v>
      </c>
    </row>
    <row r="161" spans="1:2" x14ac:dyDescent="0.2">
      <c r="A161" s="37" t="s">
        <v>2076</v>
      </c>
      <c r="B161" s="37" t="s">
        <v>2077</v>
      </c>
    </row>
    <row r="162" spans="1:2" x14ac:dyDescent="0.2">
      <c r="A162" s="37" t="s">
        <v>2078</v>
      </c>
      <c r="B162" s="37" t="s">
        <v>2079</v>
      </c>
    </row>
    <row r="163" spans="1:2" x14ac:dyDescent="0.2">
      <c r="A163" s="37" t="s">
        <v>2080</v>
      </c>
      <c r="B163" s="37" t="s">
        <v>2081</v>
      </c>
    </row>
    <row r="164" spans="1:2" x14ac:dyDescent="0.2">
      <c r="A164" s="37" t="s">
        <v>2082</v>
      </c>
      <c r="B164" s="37" t="s">
        <v>2083</v>
      </c>
    </row>
    <row r="165" spans="1:2" x14ac:dyDescent="0.2">
      <c r="A165" s="37" t="s">
        <v>2084</v>
      </c>
      <c r="B165" s="37" t="s">
        <v>2085</v>
      </c>
    </row>
    <row r="166" spans="1:2" x14ac:dyDescent="0.2">
      <c r="A166" s="37" t="s">
        <v>2086</v>
      </c>
      <c r="B166" s="37" t="s">
        <v>2087</v>
      </c>
    </row>
    <row r="167" spans="1:2" x14ac:dyDescent="0.2">
      <c r="A167" s="37" t="s">
        <v>2088</v>
      </c>
      <c r="B167" s="37" t="s">
        <v>2089</v>
      </c>
    </row>
    <row r="168" spans="1:2" x14ac:dyDescent="0.2">
      <c r="A168" s="37" t="s">
        <v>2090</v>
      </c>
      <c r="B168" s="37" t="s">
        <v>2091</v>
      </c>
    </row>
    <row r="169" spans="1:2" x14ac:dyDescent="0.2">
      <c r="A169" s="37" t="s">
        <v>2092</v>
      </c>
      <c r="B169" s="37" t="s">
        <v>2093</v>
      </c>
    </row>
    <row r="170" spans="1:2" x14ac:dyDescent="0.2">
      <c r="A170" s="37" t="s">
        <v>2094</v>
      </c>
      <c r="B170" s="37" t="s">
        <v>2095</v>
      </c>
    </row>
    <row r="171" spans="1:2" x14ac:dyDescent="0.2">
      <c r="A171" s="37" t="s">
        <v>2096</v>
      </c>
      <c r="B171" s="37" t="s">
        <v>2097</v>
      </c>
    </row>
    <row r="172" spans="1:2" x14ac:dyDescent="0.2">
      <c r="A172" s="37" t="s">
        <v>2098</v>
      </c>
      <c r="B172" s="37" t="s">
        <v>2099</v>
      </c>
    </row>
    <row r="173" spans="1:2" x14ac:dyDescent="0.2">
      <c r="A173" s="37" t="s">
        <v>2100</v>
      </c>
      <c r="B173" s="37" t="s">
        <v>2101</v>
      </c>
    </row>
    <row r="174" spans="1:2" x14ac:dyDescent="0.2">
      <c r="A174" s="37" t="s">
        <v>2102</v>
      </c>
      <c r="B174" s="37" t="s">
        <v>2103</v>
      </c>
    </row>
    <row r="175" spans="1:2" x14ac:dyDescent="0.2">
      <c r="A175" s="37" t="s">
        <v>2104</v>
      </c>
      <c r="B175" s="37" t="s">
        <v>2105</v>
      </c>
    </row>
    <row r="176" spans="1:2" x14ac:dyDescent="0.2">
      <c r="A176" s="37" t="s">
        <v>2106</v>
      </c>
      <c r="B176" s="37" t="s">
        <v>2107</v>
      </c>
    </row>
    <row r="177" spans="1:2" x14ac:dyDescent="0.2">
      <c r="A177" s="37" t="s">
        <v>2108</v>
      </c>
      <c r="B177" s="37" t="s">
        <v>2109</v>
      </c>
    </row>
    <row r="178" spans="1:2" x14ac:dyDescent="0.2">
      <c r="A178" s="37" t="s">
        <v>2110</v>
      </c>
      <c r="B178" s="37" t="s">
        <v>2111</v>
      </c>
    </row>
    <row r="179" spans="1:2" x14ac:dyDescent="0.2">
      <c r="A179" s="37" t="s">
        <v>2112</v>
      </c>
      <c r="B179" s="37" t="s">
        <v>2113</v>
      </c>
    </row>
    <row r="180" spans="1:2" x14ac:dyDescent="0.2">
      <c r="A180" s="37" t="s">
        <v>2114</v>
      </c>
      <c r="B180" s="37" t="s">
        <v>2115</v>
      </c>
    </row>
    <row r="181" spans="1:2" x14ac:dyDescent="0.2">
      <c r="A181" s="37" t="s">
        <v>2116</v>
      </c>
      <c r="B181" s="37" t="s">
        <v>2117</v>
      </c>
    </row>
    <row r="182" spans="1:2" x14ac:dyDescent="0.2">
      <c r="A182" s="37" t="s">
        <v>2118</v>
      </c>
      <c r="B182" s="37" t="s">
        <v>2119</v>
      </c>
    </row>
    <row r="183" spans="1:2" x14ac:dyDescent="0.2">
      <c r="A183" s="37" t="s">
        <v>2120</v>
      </c>
      <c r="B183" s="37" t="s">
        <v>2121</v>
      </c>
    </row>
    <row r="184" spans="1:2" x14ac:dyDescent="0.2">
      <c r="A184" s="37" t="s">
        <v>2122</v>
      </c>
      <c r="B184" s="37" t="s">
        <v>2123</v>
      </c>
    </row>
    <row r="185" spans="1:2" x14ac:dyDescent="0.2">
      <c r="A185" s="37" t="s">
        <v>2124</v>
      </c>
      <c r="B185" s="37" t="s">
        <v>2125</v>
      </c>
    </row>
    <row r="186" spans="1:2" x14ac:dyDescent="0.2">
      <c r="A186" s="37" t="s">
        <v>2126</v>
      </c>
      <c r="B186" s="37" t="s">
        <v>2127</v>
      </c>
    </row>
    <row r="187" spans="1:2" x14ac:dyDescent="0.2">
      <c r="A187" s="37" t="s">
        <v>2128</v>
      </c>
      <c r="B187" s="37" t="s">
        <v>2129</v>
      </c>
    </row>
    <row r="188" spans="1:2" x14ac:dyDescent="0.2">
      <c r="A188" s="37" t="s">
        <v>2130</v>
      </c>
      <c r="B188" s="37" t="s">
        <v>2131</v>
      </c>
    </row>
    <row r="189" spans="1:2" x14ac:dyDescent="0.2">
      <c r="A189" s="37" t="s">
        <v>2132</v>
      </c>
      <c r="B189" s="37" t="s">
        <v>2133</v>
      </c>
    </row>
    <row r="190" spans="1:2" x14ac:dyDescent="0.2">
      <c r="A190" s="37" t="s">
        <v>2134</v>
      </c>
      <c r="B190" s="37" t="s">
        <v>2135</v>
      </c>
    </row>
    <row r="191" spans="1:2" x14ac:dyDescent="0.2">
      <c r="A191" s="37" t="s">
        <v>2136</v>
      </c>
      <c r="B191" s="37" t="s">
        <v>2137</v>
      </c>
    </row>
    <row r="192" spans="1:2" x14ac:dyDescent="0.2">
      <c r="A192" s="37" t="s">
        <v>2138</v>
      </c>
      <c r="B192" s="37" t="s">
        <v>2139</v>
      </c>
    </row>
    <row r="193" spans="1:2" x14ac:dyDescent="0.2">
      <c r="A193" s="37" t="s">
        <v>2140</v>
      </c>
      <c r="B193" s="37" t="s">
        <v>2141</v>
      </c>
    </row>
    <row r="194" spans="1:2" x14ac:dyDescent="0.2">
      <c r="A194" s="37" t="s">
        <v>2142</v>
      </c>
      <c r="B194" s="37" t="s">
        <v>2143</v>
      </c>
    </row>
    <row r="195" spans="1:2" x14ac:dyDescent="0.2">
      <c r="A195" s="37" t="s">
        <v>2144</v>
      </c>
      <c r="B195" s="37" t="s">
        <v>2145</v>
      </c>
    </row>
    <row r="196" spans="1:2" x14ac:dyDescent="0.2">
      <c r="A196" s="37" t="s">
        <v>2146</v>
      </c>
      <c r="B196" s="37" t="s">
        <v>2147</v>
      </c>
    </row>
    <row r="197" spans="1:2" x14ac:dyDescent="0.2">
      <c r="A197" s="37" t="s">
        <v>2148</v>
      </c>
      <c r="B197" s="37" t="s">
        <v>2149</v>
      </c>
    </row>
    <row r="198" spans="1:2" x14ac:dyDescent="0.2">
      <c r="A198" s="37" t="s">
        <v>2150</v>
      </c>
      <c r="B198" s="37" t="s">
        <v>2151</v>
      </c>
    </row>
    <row r="199" spans="1:2" x14ac:dyDescent="0.2">
      <c r="A199" s="37" t="s">
        <v>2152</v>
      </c>
      <c r="B199" s="37" t="s">
        <v>2153</v>
      </c>
    </row>
    <row r="200" spans="1:2" x14ac:dyDescent="0.2">
      <c r="A200" s="37" t="s">
        <v>2154</v>
      </c>
      <c r="B200" s="37" t="s">
        <v>2155</v>
      </c>
    </row>
    <row r="201" spans="1:2" x14ac:dyDescent="0.2">
      <c r="A201" s="37" t="s">
        <v>2156</v>
      </c>
      <c r="B201" s="37" t="s">
        <v>2157</v>
      </c>
    </row>
    <row r="202" spans="1:2" x14ac:dyDescent="0.2">
      <c r="A202" s="37" t="s">
        <v>2158</v>
      </c>
      <c r="B202" s="37" t="s">
        <v>2159</v>
      </c>
    </row>
    <row r="203" spans="1:2" x14ac:dyDescent="0.2">
      <c r="A203" s="37" t="s">
        <v>2160</v>
      </c>
      <c r="B203" s="37" t="s">
        <v>2161</v>
      </c>
    </row>
    <row r="204" spans="1:2" x14ac:dyDescent="0.2">
      <c r="A204" s="37" t="s">
        <v>2162</v>
      </c>
      <c r="B204" s="37" t="s">
        <v>2163</v>
      </c>
    </row>
    <row r="205" spans="1:2" x14ac:dyDescent="0.2">
      <c r="A205" s="37" t="s">
        <v>2164</v>
      </c>
      <c r="B205" s="37" t="s">
        <v>2165</v>
      </c>
    </row>
    <row r="206" spans="1:2" x14ac:dyDescent="0.2">
      <c r="A206" s="37" t="s">
        <v>2166</v>
      </c>
      <c r="B206" s="37" t="s">
        <v>2167</v>
      </c>
    </row>
    <row r="207" spans="1:2" x14ac:dyDescent="0.2">
      <c r="A207" s="37" t="s">
        <v>2168</v>
      </c>
      <c r="B207" s="37" t="s">
        <v>2169</v>
      </c>
    </row>
    <row r="208" spans="1:2" x14ac:dyDescent="0.2">
      <c r="A208" s="37" t="s">
        <v>2170</v>
      </c>
      <c r="B208" s="37" t="s">
        <v>2171</v>
      </c>
    </row>
    <row r="209" spans="1:2" x14ac:dyDescent="0.2">
      <c r="A209" s="37" t="s">
        <v>2172</v>
      </c>
      <c r="B209" s="37" t="s">
        <v>2173</v>
      </c>
    </row>
    <row r="210" spans="1:2" x14ac:dyDescent="0.2">
      <c r="A210" s="37" t="s">
        <v>2174</v>
      </c>
      <c r="B210" s="37" t="s">
        <v>2175</v>
      </c>
    </row>
    <row r="211" spans="1:2" x14ac:dyDescent="0.2">
      <c r="A211" s="37" t="s">
        <v>2176</v>
      </c>
      <c r="B211" s="37" t="s">
        <v>2177</v>
      </c>
    </row>
    <row r="212" spans="1:2" x14ac:dyDescent="0.2">
      <c r="A212" s="37" t="s">
        <v>2178</v>
      </c>
      <c r="B212" s="37" t="s">
        <v>2179</v>
      </c>
    </row>
    <row r="213" spans="1:2" x14ac:dyDescent="0.2">
      <c r="A213" s="37" t="s">
        <v>2180</v>
      </c>
      <c r="B213" s="37" t="s">
        <v>2181</v>
      </c>
    </row>
    <row r="214" spans="1:2" x14ac:dyDescent="0.2">
      <c r="A214" s="37" t="s">
        <v>2182</v>
      </c>
      <c r="B214" s="37" t="s">
        <v>2183</v>
      </c>
    </row>
    <row r="215" spans="1:2" x14ac:dyDescent="0.2">
      <c r="A215" s="37" t="s">
        <v>2184</v>
      </c>
      <c r="B215" s="37" t="s">
        <v>2185</v>
      </c>
    </row>
    <row r="216" spans="1:2" x14ac:dyDescent="0.2">
      <c r="A216" s="37" t="s">
        <v>2186</v>
      </c>
      <c r="B216" s="37" t="s">
        <v>2187</v>
      </c>
    </row>
    <row r="217" spans="1:2" x14ac:dyDescent="0.2">
      <c r="A217" s="37" t="s">
        <v>2188</v>
      </c>
      <c r="B217" s="37" t="s">
        <v>2189</v>
      </c>
    </row>
    <row r="218" spans="1:2" x14ac:dyDescent="0.2">
      <c r="A218" s="37" t="s">
        <v>2190</v>
      </c>
      <c r="B218" s="37" t="s">
        <v>2191</v>
      </c>
    </row>
    <row r="219" spans="1:2" x14ac:dyDescent="0.2">
      <c r="A219" s="37" t="s">
        <v>2192</v>
      </c>
      <c r="B219" s="37" t="s">
        <v>2193</v>
      </c>
    </row>
    <row r="220" spans="1:2" x14ac:dyDescent="0.2">
      <c r="A220" s="37" t="s">
        <v>2194</v>
      </c>
      <c r="B220" s="37" t="s">
        <v>2195</v>
      </c>
    </row>
    <row r="221" spans="1:2" x14ac:dyDescent="0.2">
      <c r="A221" s="37" t="s">
        <v>2196</v>
      </c>
      <c r="B221" s="37" t="s">
        <v>2197</v>
      </c>
    </row>
    <row r="222" spans="1:2" x14ac:dyDescent="0.2">
      <c r="A222" s="37" t="s">
        <v>2198</v>
      </c>
      <c r="B222" s="37" t="s">
        <v>2199</v>
      </c>
    </row>
    <row r="223" spans="1:2" x14ac:dyDescent="0.2">
      <c r="A223" s="37" t="s">
        <v>2200</v>
      </c>
      <c r="B223" s="37" t="s">
        <v>2201</v>
      </c>
    </row>
    <row r="224" spans="1:2" x14ac:dyDescent="0.2">
      <c r="A224" s="37" t="s">
        <v>2202</v>
      </c>
      <c r="B224" s="37" t="s">
        <v>2203</v>
      </c>
    </row>
    <row r="225" spans="1:2" x14ac:dyDescent="0.2">
      <c r="A225" s="37" t="s">
        <v>2204</v>
      </c>
      <c r="B225" s="37" t="s">
        <v>2205</v>
      </c>
    </row>
    <row r="226" spans="1:2" x14ac:dyDescent="0.2">
      <c r="A226" s="37" t="s">
        <v>2206</v>
      </c>
      <c r="B226" s="37" t="s">
        <v>2207</v>
      </c>
    </row>
    <row r="227" spans="1:2" x14ac:dyDescent="0.2">
      <c r="A227" s="37" t="s">
        <v>2208</v>
      </c>
      <c r="B227" s="37" t="s">
        <v>2209</v>
      </c>
    </row>
    <row r="228" spans="1:2" x14ac:dyDescent="0.2">
      <c r="A228" s="37" t="s">
        <v>2210</v>
      </c>
      <c r="B228" s="37" t="s">
        <v>2211</v>
      </c>
    </row>
    <row r="229" spans="1:2" x14ac:dyDescent="0.2">
      <c r="A229" s="37" t="s">
        <v>2212</v>
      </c>
      <c r="B229" s="37" t="s">
        <v>2213</v>
      </c>
    </row>
    <row r="230" spans="1:2" x14ac:dyDescent="0.2">
      <c r="A230" s="37" t="s">
        <v>2214</v>
      </c>
      <c r="B230" s="37" t="s">
        <v>2215</v>
      </c>
    </row>
    <row r="231" spans="1:2" x14ac:dyDescent="0.2">
      <c r="A231" s="37" t="s">
        <v>2216</v>
      </c>
      <c r="B231" s="37" t="s">
        <v>2217</v>
      </c>
    </row>
    <row r="232" spans="1:2" x14ac:dyDescent="0.2">
      <c r="A232" s="37" t="s">
        <v>2218</v>
      </c>
      <c r="B232" s="37" t="s">
        <v>2219</v>
      </c>
    </row>
    <row r="233" spans="1:2" x14ac:dyDescent="0.2">
      <c r="A233" s="37" t="s">
        <v>2220</v>
      </c>
      <c r="B233" s="37" t="s">
        <v>456</v>
      </c>
    </row>
    <row r="234" spans="1:2" x14ac:dyDescent="0.2">
      <c r="A234" s="37" t="s">
        <v>2221</v>
      </c>
      <c r="B234" s="37" t="s">
        <v>2222</v>
      </c>
    </row>
    <row r="235" spans="1:2" x14ac:dyDescent="0.2">
      <c r="A235" s="37" t="s">
        <v>2223</v>
      </c>
      <c r="B235" s="37" t="s">
        <v>2224</v>
      </c>
    </row>
    <row r="236" spans="1:2" x14ac:dyDescent="0.2">
      <c r="A236" s="37" t="s">
        <v>2225</v>
      </c>
      <c r="B236" s="37" t="s">
        <v>2226</v>
      </c>
    </row>
    <row r="237" spans="1:2" x14ac:dyDescent="0.2">
      <c r="A237" s="37" t="s">
        <v>2227</v>
      </c>
      <c r="B237" s="37" t="s">
        <v>2228</v>
      </c>
    </row>
    <row r="238" spans="1:2" x14ac:dyDescent="0.2">
      <c r="A238" s="37" t="s">
        <v>2229</v>
      </c>
      <c r="B238" s="37" t="s">
        <v>2230</v>
      </c>
    </row>
    <row r="239" spans="1:2" x14ac:dyDescent="0.2">
      <c r="A239" s="37" t="s">
        <v>2231</v>
      </c>
      <c r="B239" s="37" t="s">
        <v>2232</v>
      </c>
    </row>
    <row r="240" spans="1:2" x14ac:dyDescent="0.2">
      <c r="A240" s="37" t="s">
        <v>2233</v>
      </c>
      <c r="B240" s="37" t="s">
        <v>2234</v>
      </c>
    </row>
    <row r="241" spans="1:2" x14ac:dyDescent="0.2">
      <c r="A241" s="37" t="s">
        <v>2235</v>
      </c>
      <c r="B241" s="37" t="s">
        <v>2236</v>
      </c>
    </row>
    <row r="242" spans="1:2" x14ac:dyDescent="0.2">
      <c r="A242" s="37" t="s">
        <v>2237</v>
      </c>
      <c r="B242" s="37" t="s">
        <v>2238</v>
      </c>
    </row>
    <row r="243" spans="1:2" x14ac:dyDescent="0.2">
      <c r="A243" s="37" t="s">
        <v>2239</v>
      </c>
      <c r="B243" s="37" t="s">
        <v>2240</v>
      </c>
    </row>
    <row r="244" spans="1:2" x14ac:dyDescent="0.2">
      <c r="A244" s="37" t="s">
        <v>2241</v>
      </c>
      <c r="B244" s="37" t="s">
        <v>2242</v>
      </c>
    </row>
    <row r="245" spans="1:2" x14ac:dyDescent="0.2">
      <c r="A245" s="37" t="s">
        <v>2243</v>
      </c>
      <c r="B245" s="37" t="s">
        <v>2244</v>
      </c>
    </row>
    <row r="246" spans="1:2" x14ac:dyDescent="0.2">
      <c r="A246" s="37" t="s">
        <v>2245</v>
      </c>
      <c r="B246" s="37" t="s">
        <v>2246</v>
      </c>
    </row>
    <row r="247" spans="1:2" x14ac:dyDescent="0.2">
      <c r="A247" s="37" t="s">
        <v>2247</v>
      </c>
      <c r="B247" s="37" t="s">
        <v>2248</v>
      </c>
    </row>
    <row r="248" spans="1:2" x14ac:dyDescent="0.2">
      <c r="A248" s="37" t="s">
        <v>2249</v>
      </c>
      <c r="B248" s="37" t="s">
        <v>2250</v>
      </c>
    </row>
    <row r="249" spans="1:2" x14ac:dyDescent="0.2">
      <c r="A249" s="37" t="s">
        <v>2251</v>
      </c>
      <c r="B249" s="37" t="s">
        <v>2252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52"/>
  <sheetViews>
    <sheetView workbookViewId="0"/>
  </sheetViews>
  <sheetFormatPr defaultRowHeight="12.75" x14ac:dyDescent="0.2"/>
  <cols>
    <col min="1" max="1" width="9.140625" style="37"/>
    <col min="2" max="2" width="17.42578125" style="37" customWidth="1"/>
    <col min="3" max="16384" width="9.140625" style="37"/>
  </cols>
  <sheetData>
    <row r="1" spans="1:2" x14ac:dyDescent="0.2">
      <c r="A1" s="58" t="s">
        <v>1756</v>
      </c>
      <c r="B1" s="58" t="s">
        <v>2253</v>
      </c>
    </row>
    <row r="2" spans="1:2" x14ac:dyDescent="0.2">
      <c r="A2" s="37" t="s">
        <v>2254</v>
      </c>
      <c r="B2" s="37" t="s">
        <v>2255</v>
      </c>
    </row>
    <row r="3" spans="1:2" x14ac:dyDescent="0.2">
      <c r="A3" s="37" t="s">
        <v>1768</v>
      </c>
      <c r="B3" s="37" t="s">
        <v>2256</v>
      </c>
    </row>
    <row r="4" spans="1:2" x14ac:dyDescent="0.2">
      <c r="A4" s="37" t="s">
        <v>1778</v>
      </c>
      <c r="B4" s="37" t="s">
        <v>2257</v>
      </c>
    </row>
    <row r="5" spans="1:2" x14ac:dyDescent="0.2">
      <c r="A5" s="37" t="s">
        <v>1790</v>
      </c>
      <c r="B5" s="37" t="s">
        <v>2258</v>
      </c>
    </row>
    <row r="6" spans="1:2" x14ac:dyDescent="0.2">
      <c r="A6" s="37" t="s">
        <v>1832</v>
      </c>
      <c r="B6" s="37" t="s">
        <v>2259</v>
      </c>
    </row>
    <row r="7" spans="1:2" x14ac:dyDescent="0.2">
      <c r="A7" s="37" t="s">
        <v>1854</v>
      </c>
      <c r="B7" s="37" t="s">
        <v>2260</v>
      </c>
    </row>
    <row r="8" spans="1:2" x14ac:dyDescent="0.2">
      <c r="A8" s="37" t="s">
        <v>2261</v>
      </c>
      <c r="B8" s="37" t="s">
        <v>2262</v>
      </c>
    </row>
    <row r="9" spans="1:2" x14ac:dyDescent="0.2">
      <c r="A9" s="37" t="s">
        <v>1868</v>
      </c>
      <c r="B9" s="37" t="s">
        <v>2263</v>
      </c>
    </row>
    <row r="10" spans="1:2" x14ac:dyDescent="0.2">
      <c r="A10" s="37" t="s">
        <v>2264</v>
      </c>
      <c r="B10" s="37" t="s">
        <v>2265</v>
      </c>
    </row>
    <row r="11" spans="1:2" x14ac:dyDescent="0.2">
      <c r="A11" s="37" t="s">
        <v>1906</v>
      </c>
      <c r="B11" s="37" t="s">
        <v>1913</v>
      </c>
    </row>
    <row r="12" spans="1:2" x14ac:dyDescent="0.2">
      <c r="A12" s="37" t="s">
        <v>2266</v>
      </c>
      <c r="B12" s="37" t="s">
        <v>2267</v>
      </c>
    </row>
    <row r="13" spans="1:2" x14ac:dyDescent="0.2">
      <c r="A13" s="37" t="s">
        <v>2268</v>
      </c>
      <c r="B13" s="37" t="s">
        <v>2269</v>
      </c>
    </row>
    <row r="14" spans="1:2" x14ac:dyDescent="0.2">
      <c r="A14" s="37" t="s">
        <v>1956</v>
      </c>
      <c r="B14" s="37" t="s">
        <v>2270</v>
      </c>
    </row>
    <row r="15" spans="1:2" x14ac:dyDescent="0.2">
      <c r="A15" s="37" t="s">
        <v>1960</v>
      </c>
      <c r="B15" s="37" t="s">
        <v>2271</v>
      </c>
    </row>
    <row r="16" spans="1:2" x14ac:dyDescent="0.2">
      <c r="A16" s="37" t="s">
        <v>1964</v>
      </c>
      <c r="B16" s="37" t="s">
        <v>2272</v>
      </c>
    </row>
    <row r="17" spans="1:2" x14ac:dyDescent="0.2">
      <c r="A17" s="37" t="s">
        <v>2273</v>
      </c>
      <c r="B17" s="37" t="s">
        <v>2274</v>
      </c>
    </row>
    <row r="18" spans="1:2" x14ac:dyDescent="0.2">
      <c r="A18" s="37" t="s">
        <v>2002</v>
      </c>
      <c r="B18" s="37" t="s">
        <v>2275</v>
      </c>
    </row>
    <row r="19" spans="1:2" x14ac:dyDescent="0.2">
      <c r="A19" s="37" t="s">
        <v>2006</v>
      </c>
      <c r="B19" s="37" t="s">
        <v>2276</v>
      </c>
    </row>
    <row r="20" spans="1:2" x14ac:dyDescent="0.2">
      <c r="A20" s="37" t="s">
        <v>2028</v>
      </c>
      <c r="B20" s="37" t="s">
        <v>2277</v>
      </c>
    </row>
    <row r="21" spans="1:2" x14ac:dyDescent="0.2">
      <c r="A21" s="37" t="s">
        <v>2032</v>
      </c>
      <c r="B21" s="37" t="s">
        <v>2278</v>
      </c>
    </row>
    <row r="22" spans="1:2" x14ac:dyDescent="0.2">
      <c r="A22" s="37" t="s">
        <v>2034</v>
      </c>
      <c r="B22" s="37" t="s">
        <v>2279</v>
      </c>
    </row>
    <row r="23" spans="1:2" x14ac:dyDescent="0.2">
      <c r="A23" s="37" t="s">
        <v>2280</v>
      </c>
      <c r="B23" s="37" t="s">
        <v>2281</v>
      </c>
    </row>
    <row r="24" spans="1:2" x14ac:dyDescent="0.2">
      <c r="A24" s="37" t="s">
        <v>2048</v>
      </c>
      <c r="B24" s="37" t="s">
        <v>2282</v>
      </c>
    </row>
    <row r="25" spans="1:2" x14ac:dyDescent="0.2">
      <c r="A25" s="37" t="s">
        <v>2050</v>
      </c>
      <c r="B25" s="37" t="s">
        <v>2283</v>
      </c>
    </row>
    <row r="26" spans="1:2" x14ac:dyDescent="0.2">
      <c r="A26" s="37" t="s">
        <v>2058</v>
      </c>
      <c r="B26" s="37" t="s">
        <v>2284</v>
      </c>
    </row>
    <row r="27" spans="1:2" x14ac:dyDescent="0.2">
      <c r="A27" s="37" t="s">
        <v>2060</v>
      </c>
      <c r="B27" s="37" t="s">
        <v>2285</v>
      </c>
    </row>
    <row r="28" spans="1:2" x14ac:dyDescent="0.2">
      <c r="A28" s="37" t="s">
        <v>2076</v>
      </c>
      <c r="B28" s="37" t="s">
        <v>2286</v>
      </c>
    </row>
    <row r="29" spans="1:2" x14ac:dyDescent="0.2">
      <c r="A29" s="37" t="s">
        <v>2287</v>
      </c>
      <c r="B29" s="37" t="s">
        <v>2288</v>
      </c>
    </row>
    <row r="30" spans="1:2" x14ac:dyDescent="0.2">
      <c r="A30" s="37" t="s">
        <v>2078</v>
      </c>
      <c r="B30" s="37" t="s">
        <v>2289</v>
      </c>
    </row>
    <row r="31" spans="1:2" x14ac:dyDescent="0.2">
      <c r="A31" s="37" t="s">
        <v>2290</v>
      </c>
      <c r="B31" s="37" t="s">
        <v>2291</v>
      </c>
    </row>
    <row r="32" spans="1:2" x14ac:dyDescent="0.2">
      <c r="A32" s="37" t="s">
        <v>2292</v>
      </c>
      <c r="B32" s="37" t="s">
        <v>2293</v>
      </c>
    </row>
    <row r="33" spans="1:3" x14ac:dyDescent="0.2">
      <c r="A33" s="37" t="s">
        <v>2294</v>
      </c>
      <c r="B33" s="37" t="s">
        <v>2295</v>
      </c>
    </row>
    <row r="34" spans="1:3" x14ac:dyDescent="0.2">
      <c r="A34" s="37" t="s">
        <v>695</v>
      </c>
      <c r="B34" s="37" t="s">
        <v>2296</v>
      </c>
    </row>
    <row r="35" spans="1:3" x14ac:dyDescent="0.2">
      <c r="A35" s="37" t="s">
        <v>2297</v>
      </c>
      <c r="B35" s="37" t="s">
        <v>2298</v>
      </c>
    </row>
    <row r="36" spans="1:3" x14ac:dyDescent="0.2">
      <c r="A36" s="37" t="s">
        <v>2299</v>
      </c>
      <c r="B36" s="37" t="s">
        <v>2300</v>
      </c>
    </row>
    <row r="37" spans="1:3" x14ac:dyDescent="0.2">
      <c r="A37" s="37" t="s">
        <v>2301</v>
      </c>
      <c r="B37" s="37" t="s">
        <v>2302</v>
      </c>
    </row>
    <row r="38" spans="1:3" x14ac:dyDescent="0.2">
      <c r="A38" s="37" t="s">
        <v>2303</v>
      </c>
      <c r="B38" s="37" t="s">
        <v>2304</v>
      </c>
    </row>
    <row r="39" spans="1:3" x14ac:dyDescent="0.2">
      <c r="A39" s="37" t="s">
        <v>2100</v>
      </c>
      <c r="B39" s="37" t="s">
        <v>2305</v>
      </c>
    </row>
    <row r="40" spans="1:3" x14ac:dyDescent="0.2">
      <c r="A40" s="37" t="s">
        <v>2118</v>
      </c>
      <c r="B40" s="37" t="s">
        <v>2306</v>
      </c>
      <c r="C40" s="37" t="s">
        <v>2307</v>
      </c>
    </row>
    <row r="41" spans="1:3" x14ac:dyDescent="0.2">
      <c r="A41" s="37" t="s">
        <v>2308</v>
      </c>
      <c r="B41" s="37" t="s">
        <v>2309</v>
      </c>
    </row>
    <row r="42" spans="1:3" x14ac:dyDescent="0.2">
      <c r="A42" s="37" t="s">
        <v>2144</v>
      </c>
      <c r="B42" s="37" t="s">
        <v>2310</v>
      </c>
    </row>
    <row r="43" spans="1:3" x14ac:dyDescent="0.2">
      <c r="A43" s="37" t="s">
        <v>2146</v>
      </c>
      <c r="B43" s="37" t="s">
        <v>2311</v>
      </c>
    </row>
    <row r="44" spans="1:3" x14ac:dyDescent="0.2">
      <c r="A44" s="37" t="s">
        <v>2196</v>
      </c>
      <c r="B44" s="37" t="s">
        <v>2312</v>
      </c>
    </row>
    <row r="45" spans="1:3" x14ac:dyDescent="0.2">
      <c r="A45" s="37" t="s">
        <v>2313</v>
      </c>
      <c r="B45" s="37" t="s">
        <v>2314</v>
      </c>
    </row>
    <row r="46" spans="1:3" x14ac:dyDescent="0.2">
      <c r="A46" s="37" t="s">
        <v>2315</v>
      </c>
      <c r="B46" s="37" t="s">
        <v>2316</v>
      </c>
    </row>
    <row r="47" spans="1:3" x14ac:dyDescent="0.2">
      <c r="A47" s="37" t="s">
        <v>2225</v>
      </c>
      <c r="B47" s="37" t="s">
        <v>2317</v>
      </c>
    </row>
    <row r="48" spans="1:3" x14ac:dyDescent="0.2">
      <c r="A48" s="37" t="s">
        <v>2318</v>
      </c>
      <c r="B48" s="37" t="s">
        <v>2319</v>
      </c>
    </row>
    <row r="49" spans="1:2" x14ac:dyDescent="0.2">
      <c r="A49" s="37" t="s">
        <v>2320</v>
      </c>
      <c r="B49" s="37" t="s">
        <v>2321</v>
      </c>
    </row>
    <row r="50" spans="1:2" x14ac:dyDescent="0.2">
      <c r="A50" s="37" t="s">
        <v>2322</v>
      </c>
      <c r="B50" s="37" t="s">
        <v>2323</v>
      </c>
    </row>
    <row r="51" spans="1:2" x14ac:dyDescent="0.2">
      <c r="A51" s="37" t="s">
        <v>2324</v>
      </c>
      <c r="B51" s="37" t="s">
        <v>2325</v>
      </c>
    </row>
    <row r="52" spans="1:2" x14ac:dyDescent="0.2">
      <c r="A52" s="37" t="s">
        <v>2326</v>
      </c>
      <c r="B52" s="37" t="s">
        <v>2327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tabSelected="1" workbookViewId="0">
      <selection activeCell="C5" sqref="C5"/>
    </sheetView>
  </sheetViews>
  <sheetFormatPr defaultRowHeight="12.75" x14ac:dyDescent="0.2"/>
  <cols>
    <col min="1" max="1" width="124.28515625" customWidth="1"/>
  </cols>
  <sheetData>
    <row r="1" spans="1:8" ht="93" customHeight="1" x14ac:dyDescent="0.2">
      <c r="A1" s="26" t="s">
        <v>2680</v>
      </c>
    </row>
    <row r="3" spans="1:8" ht="50.25" customHeight="1" x14ac:dyDescent="0.2">
      <c r="A3" s="26" t="s">
        <v>2681</v>
      </c>
    </row>
    <row r="5" spans="1:8" ht="51.75" customHeight="1" x14ac:dyDescent="0.2">
      <c r="A5" s="26" t="s">
        <v>2434</v>
      </c>
    </row>
    <row r="8" spans="1:8" ht="17.100000000000001" customHeight="1" x14ac:dyDescent="0.2">
      <c r="A8" s="145" t="s">
        <v>2376</v>
      </c>
      <c r="B8" s="145"/>
      <c r="C8" s="145"/>
      <c r="D8" s="145"/>
      <c r="E8" s="145"/>
      <c r="F8" s="145"/>
      <c r="G8" s="145"/>
      <c r="H8" s="145"/>
    </row>
    <row r="9" spans="1:8" ht="17.100000000000001" customHeight="1" x14ac:dyDescent="0.2">
      <c r="A9" s="10" t="s">
        <v>2379</v>
      </c>
      <c r="B9" s="10"/>
      <c r="C9" s="10"/>
      <c r="D9" s="10"/>
      <c r="E9" s="10"/>
      <c r="F9" s="10"/>
      <c r="G9" s="10"/>
      <c r="H9" s="10"/>
    </row>
    <row r="10" spans="1:8" ht="17.100000000000001" customHeight="1" x14ac:dyDescent="0.2">
      <c r="A10" s="10" t="s">
        <v>2377</v>
      </c>
      <c r="B10" s="10"/>
      <c r="C10" s="10"/>
      <c r="D10" s="10"/>
      <c r="E10" s="10"/>
      <c r="F10" s="10"/>
      <c r="G10" s="10"/>
      <c r="H10" s="10"/>
    </row>
    <row r="11" spans="1:8" ht="17.100000000000001" customHeight="1" x14ac:dyDescent="0.2">
      <c r="A11" s="10" t="s">
        <v>2378</v>
      </c>
      <c r="B11" s="10"/>
      <c r="C11" s="10"/>
      <c r="D11" s="10"/>
      <c r="E11" s="10"/>
      <c r="F11" s="10"/>
      <c r="G11" s="10"/>
      <c r="H11" s="10"/>
    </row>
    <row r="12" spans="1:8" s="37" customFormat="1" ht="26.25" customHeight="1" x14ac:dyDescent="0.2">
      <c r="A12" s="146"/>
      <c r="B12" s="146"/>
      <c r="C12" s="146"/>
      <c r="D12" s="146"/>
      <c r="E12" s="146"/>
      <c r="F12" s="146"/>
      <c r="G12" s="146"/>
      <c r="H12" s="146"/>
    </row>
    <row r="13" spans="1:8" s="37" customFormat="1" ht="26.25" customHeight="1" x14ac:dyDescent="0.2">
      <c r="A13" s="147" t="s">
        <v>2435</v>
      </c>
      <c r="B13" s="147"/>
      <c r="C13" s="147"/>
      <c r="D13" s="147"/>
      <c r="E13" s="147"/>
      <c r="F13" s="147"/>
      <c r="G13" s="147"/>
      <c r="H13" s="147"/>
    </row>
    <row r="14" spans="1:8" s="37" customFormat="1" ht="71.25" customHeight="1" x14ac:dyDescent="0.2">
      <c r="A14" s="148" t="s">
        <v>2328</v>
      </c>
      <c r="B14" s="148"/>
      <c r="C14" s="148"/>
      <c r="D14" s="148"/>
      <c r="E14" s="148"/>
      <c r="F14" s="148"/>
      <c r="G14" s="148"/>
      <c r="H14" s="148"/>
    </row>
  </sheetData>
  <mergeCells count="4">
    <mergeCell ref="A8:H8"/>
    <mergeCell ref="A12:H12"/>
    <mergeCell ref="A13:H13"/>
    <mergeCell ref="A14:H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9"/>
  <sheetViews>
    <sheetView workbookViewId="0">
      <pane ySplit="1" topLeftCell="A2" activePane="bottomLeft" state="frozen"/>
      <selection pane="bottomLeft" activeCell="A2" sqref="A2"/>
    </sheetView>
  </sheetViews>
  <sheetFormatPr defaultRowHeight="26.25" customHeight="1" x14ac:dyDescent="0.2"/>
  <cols>
    <col min="1" max="1" width="40.42578125" style="37" customWidth="1"/>
    <col min="2" max="2" width="8.28515625" style="37" customWidth="1"/>
    <col min="3" max="3" width="8.140625" style="37" customWidth="1"/>
    <col min="4" max="4" width="9" style="37" customWidth="1"/>
    <col min="5" max="5" width="10.42578125" style="37" customWidth="1"/>
    <col min="6" max="6" width="37.140625" style="37" customWidth="1"/>
    <col min="7" max="7" width="29.85546875" style="37" customWidth="1"/>
    <col min="8" max="8" width="10.42578125" style="64" bestFit="1" customWidth="1"/>
    <col min="9" max="16384" width="9.140625" style="37"/>
  </cols>
  <sheetData>
    <row r="1" spans="1:8" ht="43.5" customHeight="1" x14ac:dyDescent="0.2">
      <c r="A1" s="59" t="s">
        <v>349</v>
      </c>
      <c r="B1" s="60" t="s">
        <v>269</v>
      </c>
      <c r="C1" s="60" t="s">
        <v>270</v>
      </c>
      <c r="D1" s="60" t="s">
        <v>268</v>
      </c>
      <c r="E1" s="60" t="s">
        <v>365</v>
      </c>
      <c r="F1" s="61" t="s">
        <v>350</v>
      </c>
      <c r="G1" s="62" t="s">
        <v>2338</v>
      </c>
      <c r="H1" s="63" t="s">
        <v>355</v>
      </c>
    </row>
    <row r="2" spans="1:8" ht="26.25" customHeight="1" x14ac:dyDescent="0.2">
      <c r="A2" s="40" t="s">
        <v>2339</v>
      </c>
      <c r="B2" s="64">
        <v>1</v>
      </c>
      <c r="C2" s="64"/>
      <c r="D2" s="64"/>
      <c r="E2" s="64">
        <v>25</v>
      </c>
      <c r="F2" s="65" t="s">
        <v>351</v>
      </c>
      <c r="G2" s="65" t="s">
        <v>3</v>
      </c>
      <c r="H2" s="64" t="s">
        <v>1</v>
      </c>
    </row>
    <row r="3" spans="1:8" ht="26.25" customHeight="1" x14ac:dyDescent="0.2">
      <c r="A3" s="40" t="s">
        <v>12</v>
      </c>
      <c r="B3" s="64">
        <f t="shared" ref="B3:B43" si="0">+E2+B2</f>
        <v>26</v>
      </c>
      <c r="C3" s="64"/>
      <c r="D3" s="64"/>
      <c r="E3" s="64">
        <v>25</v>
      </c>
      <c r="F3" s="65" t="s">
        <v>351</v>
      </c>
      <c r="G3" s="65" t="s">
        <v>3</v>
      </c>
      <c r="H3" s="64" t="s">
        <v>1</v>
      </c>
    </row>
    <row r="4" spans="1:8" ht="26.25" customHeight="1" x14ac:dyDescent="0.2">
      <c r="A4" s="40" t="s">
        <v>5</v>
      </c>
      <c r="B4" s="64">
        <f t="shared" si="0"/>
        <v>51</v>
      </c>
      <c r="C4" s="64"/>
      <c r="D4" s="64"/>
      <c r="E4" s="64">
        <v>12</v>
      </c>
      <c r="F4" s="65" t="s">
        <v>351</v>
      </c>
      <c r="G4" s="65" t="s">
        <v>3</v>
      </c>
      <c r="H4" s="64" t="s">
        <v>1</v>
      </c>
    </row>
    <row r="5" spans="1:8" ht="26.25" customHeight="1" x14ac:dyDescent="0.2">
      <c r="A5" s="40" t="s">
        <v>4</v>
      </c>
      <c r="B5" s="64">
        <f t="shared" si="0"/>
        <v>63</v>
      </c>
      <c r="C5" s="64"/>
      <c r="D5" s="64"/>
      <c r="E5" s="64">
        <v>2</v>
      </c>
      <c r="F5" s="65" t="s">
        <v>351</v>
      </c>
      <c r="G5" s="65" t="s">
        <v>3</v>
      </c>
      <c r="H5" s="64" t="s">
        <v>1</v>
      </c>
    </row>
    <row r="6" spans="1:8" ht="26.25" customHeight="1" x14ac:dyDescent="0.2">
      <c r="A6" s="40" t="s">
        <v>7</v>
      </c>
      <c r="B6" s="64">
        <f t="shared" si="0"/>
        <v>65</v>
      </c>
      <c r="C6" s="64"/>
      <c r="D6" s="64"/>
      <c r="E6" s="64">
        <v>10</v>
      </c>
      <c r="F6" s="65" t="s">
        <v>432</v>
      </c>
      <c r="G6" s="65" t="s">
        <v>3</v>
      </c>
      <c r="H6" s="64" t="s">
        <v>1</v>
      </c>
    </row>
    <row r="7" spans="1:8" ht="26.25" customHeight="1" x14ac:dyDescent="0.2">
      <c r="A7" s="40" t="s">
        <v>8</v>
      </c>
      <c r="B7" s="64">
        <f t="shared" si="0"/>
        <v>75</v>
      </c>
      <c r="C7" s="64"/>
      <c r="D7" s="64"/>
      <c r="E7" s="64">
        <v>12</v>
      </c>
      <c r="F7" s="65" t="s">
        <v>352</v>
      </c>
      <c r="G7" s="65" t="s">
        <v>80</v>
      </c>
      <c r="H7" s="64" t="s">
        <v>1</v>
      </c>
    </row>
    <row r="8" spans="1:8" ht="26.25" customHeight="1" x14ac:dyDescent="0.2">
      <c r="A8" s="40" t="s">
        <v>9</v>
      </c>
      <c r="B8" s="64">
        <f t="shared" si="0"/>
        <v>87</v>
      </c>
      <c r="C8" s="64"/>
      <c r="D8" s="64"/>
      <c r="E8" s="64">
        <v>12</v>
      </c>
      <c r="F8" s="65" t="s">
        <v>352</v>
      </c>
      <c r="G8" s="65" t="s">
        <v>80</v>
      </c>
      <c r="H8" s="64" t="s">
        <v>1</v>
      </c>
    </row>
    <row r="9" spans="1:8" ht="26.25" customHeight="1" x14ac:dyDescent="0.2">
      <c r="A9" s="40" t="s">
        <v>10</v>
      </c>
      <c r="B9" s="64">
        <f t="shared" si="0"/>
        <v>99</v>
      </c>
      <c r="C9" s="64"/>
      <c r="D9" s="64"/>
      <c r="E9" s="64">
        <v>2</v>
      </c>
      <c r="F9" s="65" t="s">
        <v>351</v>
      </c>
      <c r="G9" s="65" t="s">
        <v>80</v>
      </c>
      <c r="H9" s="64" t="s">
        <v>1</v>
      </c>
    </row>
    <row r="10" spans="1:8" ht="26.25" customHeight="1" x14ac:dyDescent="0.2">
      <c r="A10" s="40" t="s">
        <v>20</v>
      </c>
      <c r="B10" s="64">
        <f t="shared" si="0"/>
        <v>101</v>
      </c>
      <c r="C10" s="64"/>
      <c r="D10" s="64"/>
      <c r="E10" s="64">
        <v>25</v>
      </c>
      <c r="F10" s="65" t="s">
        <v>351</v>
      </c>
      <c r="G10" s="65" t="s">
        <v>80</v>
      </c>
      <c r="H10" s="64" t="s">
        <v>11</v>
      </c>
    </row>
    <row r="11" spans="1:8" ht="26.25" customHeight="1" x14ac:dyDescent="0.2">
      <c r="A11" s="40" t="s">
        <v>22</v>
      </c>
      <c r="B11" s="64">
        <f t="shared" si="0"/>
        <v>126</v>
      </c>
      <c r="C11" s="64"/>
      <c r="D11" s="64"/>
      <c r="E11" s="64">
        <v>25</v>
      </c>
      <c r="F11" s="65" t="s">
        <v>351</v>
      </c>
      <c r="G11" s="65" t="s">
        <v>80</v>
      </c>
      <c r="H11" s="64" t="s">
        <v>11</v>
      </c>
    </row>
    <row r="12" spans="1:8" ht="26.25" customHeight="1" x14ac:dyDescent="0.2">
      <c r="A12" s="40" t="s">
        <v>21</v>
      </c>
      <c r="B12" s="64">
        <f t="shared" si="0"/>
        <v>151</v>
      </c>
      <c r="C12" s="64"/>
      <c r="D12" s="64"/>
      <c r="E12" s="64">
        <v>16</v>
      </c>
      <c r="F12" s="65" t="s">
        <v>351</v>
      </c>
      <c r="G12" s="65" t="s">
        <v>80</v>
      </c>
      <c r="H12" s="64" t="s">
        <v>11</v>
      </c>
    </row>
    <row r="13" spans="1:8" ht="26.25" customHeight="1" x14ac:dyDescent="0.2">
      <c r="A13" s="40" t="s">
        <v>23</v>
      </c>
      <c r="B13" s="64">
        <f t="shared" si="0"/>
        <v>167</v>
      </c>
      <c r="C13" s="64"/>
      <c r="D13" s="64"/>
      <c r="E13" s="64">
        <v>2</v>
      </c>
      <c r="F13" s="65" t="s">
        <v>351</v>
      </c>
      <c r="G13" s="65" t="s">
        <v>80</v>
      </c>
      <c r="H13" s="64" t="s">
        <v>11</v>
      </c>
    </row>
    <row r="14" spans="1:8" ht="26.25" customHeight="1" x14ac:dyDescent="0.2">
      <c r="A14" s="40" t="s">
        <v>431</v>
      </c>
      <c r="B14" s="64">
        <f t="shared" si="0"/>
        <v>169</v>
      </c>
      <c r="C14" s="64"/>
      <c r="D14" s="64"/>
      <c r="E14" s="64">
        <v>5</v>
      </c>
      <c r="F14" s="65" t="s">
        <v>433</v>
      </c>
      <c r="G14" s="65" t="s">
        <v>80</v>
      </c>
      <c r="H14" s="64" t="s">
        <v>11</v>
      </c>
    </row>
    <row r="15" spans="1:8" ht="26.25" customHeight="1" x14ac:dyDescent="0.2">
      <c r="A15" s="40" t="s">
        <v>405</v>
      </c>
      <c r="B15" s="64">
        <f t="shared" si="0"/>
        <v>174</v>
      </c>
      <c r="C15" s="64"/>
      <c r="D15" s="64"/>
      <c r="E15" s="64">
        <v>25</v>
      </c>
      <c r="F15" s="65" t="s">
        <v>353</v>
      </c>
      <c r="G15" s="65" t="s">
        <v>353</v>
      </c>
      <c r="H15" s="64" t="s">
        <v>11</v>
      </c>
    </row>
    <row r="16" spans="1:8" ht="26.25" customHeight="1" x14ac:dyDescent="0.2">
      <c r="A16" s="40" t="s">
        <v>25</v>
      </c>
      <c r="B16" s="64">
        <f t="shared" si="0"/>
        <v>199</v>
      </c>
      <c r="C16" s="64"/>
      <c r="D16" s="64"/>
      <c r="E16" s="64">
        <v>20</v>
      </c>
      <c r="F16" s="65" t="s">
        <v>351</v>
      </c>
      <c r="G16" s="65" t="s">
        <v>3</v>
      </c>
      <c r="H16" s="64" t="s">
        <v>24</v>
      </c>
    </row>
    <row r="17" spans="1:8" ht="41.25" customHeight="1" x14ac:dyDescent="0.2">
      <c r="A17" s="138" t="s">
        <v>27</v>
      </c>
      <c r="B17" s="139">
        <f t="shared" si="0"/>
        <v>219</v>
      </c>
      <c r="C17" s="139"/>
      <c r="D17" s="139"/>
      <c r="E17" s="139">
        <v>24</v>
      </c>
      <c r="F17" s="140" t="s">
        <v>2427</v>
      </c>
      <c r="G17" s="141" t="s">
        <v>2671</v>
      </c>
      <c r="H17" s="139" t="s">
        <v>26</v>
      </c>
    </row>
    <row r="18" spans="1:8" ht="26.25" customHeight="1" x14ac:dyDescent="0.2">
      <c r="A18" s="65" t="s">
        <v>488</v>
      </c>
      <c r="B18" s="64">
        <f t="shared" si="0"/>
        <v>243</v>
      </c>
      <c r="C18" s="64"/>
      <c r="D18" s="64"/>
      <c r="E18" s="64">
        <v>3</v>
      </c>
      <c r="F18" s="65" t="s">
        <v>351</v>
      </c>
      <c r="G18" s="65" t="s">
        <v>2340</v>
      </c>
      <c r="H18" s="64" t="s">
        <v>28</v>
      </c>
    </row>
    <row r="19" spans="1:8" ht="26.25" customHeight="1" x14ac:dyDescent="0.2">
      <c r="A19" s="65" t="s">
        <v>409</v>
      </c>
      <c r="B19" s="64">
        <f t="shared" si="0"/>
        <v>246</v>
      </c>
      <c r="C19" s="64"/>
      <c r="D19" s="64"/>
      <c r="E19" s="64">
        <v>1</v>
      </c>
      <c r="F19" s="65" t="s">
        <v>351</v>
      </c>
      <c r="G19" s="65" t="s">
        <v>2341</v>
      </c>
      <c r="H19" s="64" t="s">
        <v>28</v>
      </c>
    </row>
    <row r="20" spans="1:8" ht="26.25" customHeight="1" x14ac:dyDescent="0.2">
      <c r="A20" s="40" t="s">
        <v>30</v>
      </c>
      <c r="B20" s="64">
        <f t="shared" si="0"/>
        <v>247</v>
      </c>
      <c r="C20" s="64"/>
      <c r="D20" s="64"/>
      <c r="E20" s="64">
        <v>4</v>
      </c>
      <c r="F20" s="65" t="s">
        <v>351</v>
      </c>
      <c r="G20" s="65" t="s">
        <v>80</v>
      </c>
      <c r="H20" s="64" t="s">
        <v>29</v>
      </c>
    </row>
    <row r="21" spans="1:8" ht="26.25" customHeight="1" x14ac:dyDescent="0.2">
      <c r="A21" s="40" t="s">
        <v>406</v>
      </c>
      <c r="B21" s="64">
        <f t="shared" si="0"/>
        <v>251</v>
      </c>
      <c r="C21" s="64"/>
      <c r="D21" s="64"/>
      <c r="E21" s="64">
        <v>10</v>
      </c>
      <c r="F21" s="65" t="s">
        <v>2342</v>
      </c>
      <c r="G21" s="65" t="s">
        <v>3</v>
      </c>
      <c r="H21" s="64" t="s">
        <v>29</v>
      </c>
    </row>
    <row r="22" spans="1:8" ht="26.25" customHeight="1" x14ac:dyDescent="0.2">
      <c r="A22" s="40" t="s">
        <v>35</v>
      </c>
      <c r="B22" s="64">
        <f t="shared" si="0"/>
        <v>261</v>
      </c>
      <c r="C22" s="64"/>
      <c r="D22" s="64"/>
      <c r="E22" s="64">
        <v>10</v>
      </c>
      <c r="F22" s="65" t="s">
        <v>356</v>
      </c>
      <c r="G22" s="65" t="s">
        <v>2343</v>
      </c>
      <c r="H22" s="64" t="s">
        <v>34</v>
      </c>
    </row>
    <row r="23" spans="1:8" ht="75" customHeight="1" x14ac:dyDescent="0.2">
      <c r="A23" s="40" t="s">
        <v>36</v>
      </c>
      <c r="B23" s="64">
        <f t="shared" si="0"/>
        <v>271</v>
      </c>
      <c r="C23" s="64"/>
      <c r="D23" s="64"/>
      <c r="E23" s="64">
        <v>10</v>
      </c>
      <c r="F23" s="65" t="s">
        <v>356</v>
      </c>
      <c r="G23" s="65" t="s">
        <v>80</v>
      </c>
      <c r="H23" s="64" t="s">
        <v>34</v>
      </c>
    </row>
    <row r="24" spans="1:8" ht="26.25" customHeight="1" x14ac:dyDescent="0.2">
      <c r="A24" s="40" t="s">
        <v>407</v>
      </c>
      <c r="B24" s="64">
        <f t="shared" si="0"/>
        <v>281</v>
      </c>
      <c r="C24" s="64"/>
      <c r="D24" s="64"/>
      <c r="E24" s="64">
        <v>7</v>
      </c>
      <c r="F24" s="65" t="s">
        <v>353</v>
      </c>
      <c r="G24" s="65" t="s">
        <v>353</v>
      </c>
      <c r="H24" s="64" t="s">
        <v>408</v>
      </c>
    </row>
    <row r="25" spans="1:8" ht="26.25" customHeight="1" x14ac:dyDescent="0.2">
      <c r="A25" s="80" t="s">
        <v>424</v>
      </c>
      <c r="B25" s="88">
        <f t="shared" si="0"/>
        <v>288</v>
      </c>
      <c r="C25" s="89"/>
      <c r="D25" s="89"/>
      <c r="E25" s="87">
        <v>9</v>
      </c>
      <c r="F25" s="84" t="s">
        <v>2418</v>
      </c>
      <c r="G25" s="90" t="s">
        <v>2656</v>
      </c>
      <c r="H25" s="88"/>
    </row>
    <row r="26" spans="1:8" ht="26.25" customHeight="1" x14ac:dyDescent="0.2">
      <c r="A26" s="80" t="s">
        <v>2419</v>
      </c>
      <c r="B26" s="88">
        <f t="shared" si="0"/>
        <v>297</v>
      </c>
      <c r="C26" s="89"/>
      <c r="D26" s="89"/>
      <c r="E26" s="87">
        <v>20</v>
      </c>
      <c r="F26" s="83" t="s">
        <v>2427</v>
      </c>
      <c r="G26" s="90" t="s">
        <v>3</v>
      </c>
      <c r="H26" s="88" t="s">
        <v>42</v>
      </c>
    </row>
    <row r="27" spans="1:8" ht="26.25" customHeight="1" x14ac:dyDescent="0.2">
      <c r="A27" s="80" t="s">
        <v>2421</v>
      </c>
      <c r="B27" s="88">
        <f t="shared" si="0"/>
        <v>317</v>
      </c>
      <c r="C27" s="89"/>
      <c r="D27" s="89"/>
      <c r="E27" s="87">
        <v>1</v>
      </c>
      <c r="F27" s="83" t="s">
        <v>375</v>
      </c>
      <c r="G27" s="90" t="s">
        <v>577</v>
      </c>
      <c r="H27" s="88" t="s">
        <v>42</v>
      </c>
    </row>
    <row r="28" spans="1:8" ht="41.25" customHeight="1" x14ac:dyDescent="0.2">
      <c r="A28" s="80" t="s">
        <v>2422</v>
      </c>
      <c r="B28" s="88">
        <f t="shared" si="0"/>
        <v>318</v>
      </c>
      <c r="C28" s="89"/>
      <c r="D28" s="89"/>
      <c r="E28" s="87">
        <v>30</v>
      </c>
      <c r="F28" s="83" t="s">
        <v>2430</v>
      </c>
      <c r="G28" s="90" t="s">
        <v>3</v>
      </c>
      <c r="H28" s="88" t="s">
        <v>42</v>
      </c>
    </row>
    <row r="29" spans="1:8" ht="27.75" customHeight="1" x14ac:dyDescent="0.2">
      <c r="A29" s="80" t="s">
        <v>2424</v>
      </c>
      <c r="B29" s="88">
        <f t="shared" si="0"/>
        <v>348</v>
      </c>
      <c r="C29" s="89"/>
      <c r="D29" s="89"/>
      <c r="E29" s="87">
        <v>5</v>
      </c>
      <c r="F29" s="84" t="s">
        <v>2425</v>
      </c>
      <c r="G29" s="90" t="s">
        <v>3</v>
      </c>
      <c r="H29" s="88" t="s">
        <v>42</v>
      </c>
    </row>
    <row r="30" spans="1:8" ht="26.25" customHeight="1" x14ac:dyDescent="0.2">
      <c r="A30" s="80" t="s">
        <v>45</v>
      </c>
      <c r="B30" s="88">
        <f t="shared" si="0"/>
        <v>353</v>
      </c>
      <c r="C30" s="89"/>
      <c r="D30" s="89"/>
      <c r="E30" s="87">
        <v>40</v>
      </c>
      <c r="F30" s="84" t="s">
        <v>2426</v>
      </c>
      <c r="G30" s="90" t="s">
        <v>3</v>
      </c>
      <c r="H30" s="88" t="s">
        <v>44</v>
      </c>
    </row>
    <row r="31" spans="1:8" ht="26.25" customHeight="1" x14ac:dyDescent="0.2">
      <c r="A31" s="40" t="s">
        <v>47</v>
      </c>
      <c r="B31" s="64">
        <f t="shared" si="0"/>
        <v>393</v>
      </c>
      <c r="C31" s="64"/>
      <c r="D31" s="64"/>
      <c r="E31" s="64">
        <v>30</v>
      </c>
      <c r="F31" s="65" t="s">
        <v>351</v>
      </c>
      <c r="G31" s="65" t="s">
        <v>3</v>
      </c>
      <c r="H31" s="64" t="s">
        <v>46</v>
      </c>
    </row>
    <row r="32" spans="1:8" ht="26.25" customHeight="1" x14ac:dyDescent="0.2">
      <c r="A32" s="40" t="s">
        <v>49</v>
      </c>
      <c r="B32" s="64">
        <f t="shared" si="0"/>
        <v>423</v>
      </c>
      <c r="C32" s="64"/>
      <c r="D32" s="64"/>
      <c r="E32" s="64">
        <v>2</v>
      </c>
      <c r="F32" s="65" t="s">
        <v>351</v>
      </c>
      <c r="G32" s="65" t="s">
        <v>3</v>
      </c>
      <c r="H32" s="64" t="s">
        <v>48</v>
      </c>
    </row>
    <row r="33" spans="1:8" ht="38.25" x14ac:dyDescent="0.2">
      <c r="A33" s="40" t="s">
        <v>51</v>
      </c>
      <c r="B33" s="64">
        <f t="shared" si="0"/>
        <v>425</v>
      </c>
      <c r="C33" s="64"/>
      <c r="D33" s="64"/>
      <c r="E33" s="64">
        <v>9</v>
      </c>
      <c r="F33" s="41" t="s">
        <v>477</v>
      </c>
      <c r="G33" s="65" t="s">
        <v>3</v>
      </c>
      <c r="H33" s="64" t="s">
        <v>50</v>
      </c>
    </row>
    <row r="34" spans="1:8" ht="26.25" customHeight="1" x14ac:dyDescent="0.2">
      <c r="A34" s="40" t="s">
        <v>53</v>
      </c>
      <c r="B34" s="64">
        <f t="shared" si="0"/>
        <v>434</v>
      </c>
      <c r="C34" s="64"/>
      <c r="D34" s="64"/>
      <c r="E34" s="64">
        <v>2</v>
      </c>
      <c r="F34" s="65" t="s">
        <v>357</v>
      </c>
      <c r="G34" s="65" t="s">
        <v>82</v>
      </c>
      <c r="H34" s="64" t="s">
        <v>52</v>
      </c>
    </row>
    <row r="35" spans="1:8" ht="38.25" x14ac:dyDescent="0.2">
      <c r="A35" s="40" t="s">
        <v>55</v>
      </c>
      <c r="B35" s="64">
        <f t="shared" si="0"/>
        <v>436</v>
      </c>
      <c r="C35" s="64"/>
      <c r="D35" s="64"/>
      <c r="E35" s="64">
        <v>10</v>
      </c>
      <c r="F35" s="65" t="s">
        <v>476</v>
      </c>
      <c r="G35" s="65" t="s">
        <v>475</v>
      </c>
      <c r="H35" s="64" t="s">
        <v>54</v>
      </c>
    </row>
    <row r="36" spans="1:8" ht="26.25" customHeight="1" x14ac:dyDescent="0.2">
      <c r="A36" s="40" t="s">
        <v>57</v>
      </c>
      <c r="B36" s="64">
        <f t="shared" si="0"/>
        <v>446</v>
      </c>
      <c r="C36" s="64"/>
      <c r="D36" s="64"/>
      <c r="E36" s="64">
        <v>1</v>
      </c>
      <c r="F36" s="65" t="s">
        <v>358</v>
      </c>
      <c r="G36" s="65" t="s">
        <v>3</v>
      </c>
      <c r="H36" s="64" t="s">
        <v>56</v>
      </c>
    </row>
    <row r="37" spans="1:8" ht="51" x14ac:dyDescent="0.2">
      <c r="A37" s="40" t="s">
        <v>422</v>
      </c>
      <c r="B37" s="64">
        <f t="shared" si="0"/>
        <v>447</v>
      </c>
      <c r="C37" s="64"/>
      <c r="D37" s="64"/>
      <c r="E37" s="64">
        <v>1</v>
      </c>
      <c r="F37" s="65" t="s">
        <v>478</v>
      </c>
      <c r="G37" s="65" t="s">
        <v>2670</v>
      </c>
      <c r="H37" s="64" t="s">
        <v>248</v>
      </c>
    </row>
    <row r="38" spans="1:8" ht="40.5" customHeight="1" x14ac:dyDescent="0.2">
      <c r="A38" s="40" t="s">
        <v>423</v>
      </c>
      <c r="B38" s="64">
        <f t="shared" si="0"/>
        <v>448</v>
      </c>
      <c r="C38" s="64"/>
      <c r="D38" s="64"/>
      <c r="E38" s="64">
        <v>1</v>
      </c>
      <c r="F38" s="65" t="s">
        <v>479</v>
      </c>
      <c r="G38" s="65" t="s">
        <v>2670</v>
      </c>
    </row>
    <row r="39" spans="1:8" ht="45" customHeight="1" x14ac:dyDescent="0.2">
      <c r="A39" s="40" t="s">
        <v>487</v>
      </c>
      <c r="B39" s="64">
        <f t="shared" si="0"/>
        <v>449</v>
      </c>
      <c r="C39" s="64"/>
      <c r="D39" s="64"/>
      <c r="E39" s="64">
        <v>10</v>
      </c>
      <c r="F39" s="65" t="s">
        <v>356</v>
      </c>
      <c r="G39" s="65" t="s">
        <v>2345</v>
      </c>
      <c r="H39" s="64" t="s">
        <v>58</v>
      </c>
    </row>
    <row r="40" spans="1:8" ht="26.25" customHeight="1" x14ac:dyDescent="0.2">
      <c r="A40" s="40" t="s">
        <v>486</v>
      </c>
      <c r="B40" s="64">
        <f t="shared" si="0"/>
        <v>459</v>
      </c>
      <c r="C40" s="64"/>
      <c r="D40" s="64"/>
      <c r="E40" s="64">
        <v>2</v>
      </c>
      <c r="F40" s="65" t="s">
        <v>2346</v>
      </c>
      <c r="G40" s="65" t="s">
        <v>2347</v>
      </c>
      <c r="H40" s="64" t="s">
        <v>59</v>
      </c>
    </row>
    <row r="41" spans="1:8" ht="26.25" customHeight="1" x14ac:dyDescent="0.2">
      <c r="A41" s="40" t="s">
        <v>2348</v>
      </c>
      <c r="B41" s="64">
        <f t="shared" si="0"/>
        <v>461</v>
      </c>
      <c r="C41" s="64"/>
      <c r="D41" s="64"/>
      <c r="E41" s="64">
        <v>1</v>
      </c>
      <c r="F41" s="65" t="s">
        <v>2349</v>
      </c>
      <c r="G41" s="65" t="s">
        <v>2349</v>
      </c>
      <c r="H41" s="64" t="s">
        <v>61</v>
      </c>
    </row>
    <row r="42" spans="1:8" s="1" customFormat="1" ht="26.25" customHeight="1" x14ac:dyDescent="0.2">
      <c r="A42" s="40" t="s">
        <v>2350</v>
      </c>
      <c r="B42" s="64">
        <f t="shared" si="0"/>
        <v>462</v>
      </c>
      <c r="C42" s="3"/>
      <c r="D42" s="3"/>
      <c r="E42" s="64">
        <v>1</v>
      </c>
      <c r="F42" s="65" t="s">
        <v>2347</v>
      </c>
      <c r="G42" s="65" t="s">
        <v>2349</v>
      </c>
      <c r="H42" s="64" t="s">
        <v>63</v>
      </c>
    </row>
    <row r="43" spans="1:8" ht="30.75" customHeight="1" x14ac:dyDescent="0.2">
      <c r="A43" s="40" t="s">
        <v>66</v>
      </c>
      <c r="B43" s="64">
        <f t="shared" si="0"/>
        <v>463</v>
      </c>
      <c r="C43" s="64"/>
      <c r="D43" s="64"/>
      <c r="E43" s="64">
        <v>2</v>
      </c>
      <c r="F43" s="65" t="s">
        <v>2346</v>
      </c>
      <c r="G43" s="65" t="s">
        <v>2349</v>
      </c>
      <c r="H43" s="64" t="s">
        <v>65</v>
      </c>
    </row>
    <row r="44" spans="1:8" ht="27.75" customHeight="1" x14ac:dyDescent="0.2">
      <c r="A44" s="142" t="s">
        <v>68</v>
      </c>
      <c r="B44" s="143">
        <f>+E43+B43</f>
        <v>465</v>
      </c>
      <c r="C44" s="143"/>
      <c r="D44" s="143"/>
      <c r="E44" s="143">
        <v>2</v>
      </c>
      <c r="F44" s="144" t="s">
        <v>2351</v>
      </c>
      <c r="G44" s="144" t="s">
        <v>475</v>
      </c>
      <c r="H44" s="143" t="s">
        <v>67</v>
      </c>
    </row>
    <row r="45" spans="1:8" s="57" customFormat="1" ht="42.75" customHeight="1" x14ac:dyDescent="0.2">
      <c r="A45" s="40" t="s">
        <v>70</v>
      </c>
      <c r="B45" s="64">
        <f>+E44+B44</f>
        <v>467</v>
      </c>
      <c r="C45" s="66">
        <f>+D45*E45</f>
        <v>22</v>
      </c>
      <c r="D45" s="64">
        <v>11</v>
      </c>
      <c r="E45" s="66" t="s">
        <v>360</v>
      </c>
      <c r="F45" s="65" t="s">
        <v>359</v>
      </c>
      <c r="G45" s="65" t="s">
        <v>2665</v>
      </c>
      <c r="H45" s="64" t="s">
        <v>69</v>
      </c>
    </row>
    <row r="46" spans="1:8" ht="26.25" customHeight="1" x14ac:dyDescent="0.2">
      <c r="A46" s="40" t="s">
        <v>72</v>
      </c>
      <c r="B46" s="66">
        <f>C45+B45</f>
        <v>489</v>
      </c>
      <c r="C46" s="64"/>
      <c r="D46" s="64"/>
      <c r="E46" s="64">
        <v>2</v>
      </c>
      <c r="F46" s="65" t="s">
        <v>351</v>
      </c>
      <c r="G46" s="65" t="s">
        <v>575</v>
      </c>
      <c r="H46" s="64" t="s">
        <v>71</v>
      </c>
    </row>
    <row r="47" spans="1:8" ht="26.25" customHeight="1" x14ac:dyDescent="0.2">
      <c r="A47" s="40" t="s">
        <v>413</v>
      </c>
      <c r="B47" s="66">
        <f>+E46+B46</f>
        <v>491</v>
      </c>
      <c r="C47" s="64"/>
      <c r="D47" s="64"/>
      <c r="E47" s="64">
        <v>11</v>
      </c>
      <c r="F47" s="40" t="s">
        <v>353</v>
      </c>
      <c r="G47" s="40" t="s">
        <v>353</v>
      </c>
      <c r="H47" s="64" t="s">
        <v>411</v>
      </c>
    </row>
    <row r="48" spans="1:8" ht="26.25" customHeight="1" x14ac:dyDescent="0.2">
      <c r="A48" s="40" t="s">
        <v>414</v>
      </c>
      <c r="B48" s="66">
        <f>+E47+B47</f>
        <v>502</v>
      </c>
      <c r="C48" s="64"/>
      <c r="D48" s="64"/>
      <c r="E48" s="64">
        <v>13</v>
      </c>
      <c r="F48" s="40" t="s">
        <v>353</v>
      </c>
      <c r="G48" s="40" t="s">
        <v>353</v>
      </c>
      <c r="H48" s="64" t="s">
        <v>412</v>
      </c>
    </row>
    <row r="49" spans="1:8" s="57" customFormat="1" ht="26.25" customHeight="1" x14ac:dyDescent="0.2">
      <c r="A49" s="40" t="s">
        <v>480</v>
      </c>
      <c r="B49" s="149">
        <f>E48+B48</f>
        <v>515</v>
      </c>
      <c r="C49" s="150">
        <f>+D49*(E49+E50)</f>
        <v>96</v>
      </c>
      <c r="D49" s="150">
        <v>8</v>
      </c>
      <c r="E49" s="64">
        <v>2</v>
      </c>
      <c r="F49" s="65" t="s">
        <v>359</v>
      </c>
      <c r="G49" s="151" t="s">
        <v>2666</v>
      </c>
      <c r="H49" s="150" t="s">
        <v>361</v>
      </c>
    </row>
    <row r="50" spans="1:8" s="57" customFormat="1" ht="26.25" customHeight="1" x14ac:dyDescent="0.2">
      <c r="A50" s="40" t="s">
        <v>481</v>
      </c>
      <c r="B50" s="150"/>
      <c r="C50" s="150"/>
      <c r="D50" s="150"/>
      <c r="E50" s="64">
        <v>10</v>
      </c>
      <c r="F50" s="65" t="s">
        <v>356</v>
      </c>
      <c r="G50" s="151"/>
      <c r="H50" s="150"/>
    </row>
    <row r="51" spans="1:8" s="57" customFormat="1" ht="26.25" customHeight="1" x14ac:dyDescent="0.2">
      <c r="A51" s="40" t="s">
        <v>484</v>
      </c>
      <c r="B51" s="149">
        <f>C49+B49</f>
        <v>611</v>
      </c>
      <c r="C51" s="150">
        <f>+D51*(E51+E52+E53)</f>
        <v>88</v>
      </c>
      <c r="D51" s="150">
        <v>4</v>
      </c>
      <c r="E51" s="64">
        <v>2</v>
      </c>
      <c r="F51" s="65" t="s">
        <v>359</v>
      </c>
      <c r="G51" s="151" t="s">
        <v>2667</v>
      </c>
      <c r="H51" s="150" t="s">
        <v>363</v>
      </c>
    </row>
    <row r="52" spans="1:8" s="57" customFormat="1" ht="26.25" customHeight="1" x14ac:dyDescent="0.2">
      <c r="A52" s="40" t="s">
        <v>482</v>
      </c>
      <c r="B52" s="150"/>
      <c r="C52" s="150"/>
      <c r="D52" s="150"/>
      <c r="E52" s="64">
        <v>10</v>
      </c>
      <c r="F52" s="65" t="s">
        <v>356</v>
      </c>
      <c r="G52" s="151"/>
      <c r="H52" s="150"/>
    </row>
    <row r="53" spans="1:8" s="57" customFormat="1" ht="26.25" customHeight="1" x14ac:dyDescent="0.2">
      <c r="A53" s="40" t="s">
        <v>483</v>
      </c>
      <c r="B53" s="150"/>
      <c r="C53" s="150"/>
      <c r="D53" s="150"/>
      <c r="E53" s="64">
        <v>10</v>
      </c>
      <c r="F53" s="65" t="s">
        <v>356</v>
      </c>
      <c r="G53" s="151"/>
      <c r="H53" s="150"/>
    </row>
    <row r="54" spans="1:8" ht="26.25" customHeight="1" x14ac:dyDescent="0.2">
      <c r="A54" s="40" t="s">
        <v>410</v>
      </c>
      <c r="B54" s="66">
        <f>+C51+B51</f>
        <v>699</v>
      </c>
      <c r="C54" s="64"/>
      <c r="D54" s="64"/>
      <c r="E54" s="64">
        <v>8</v>
      </c>
      <c r="F54" s="65" t="s">
        <v>353</v>
      </c>
      <c r="G54" s="65" t="s">
        <v>353</v>
      </c>
      <c r="H54" s="64" t="s">
        <v>74</v>
      </c>
    </row>
    <row r="55" spans="1:8" s="57" customFormat="1" ht="26.25" customHeight="1" x14ac:dyDescent="0.2">
      <c r="A55" s="40" t="s">
        <v>362</v>
      </c>
      <c r="B55" s="66">
        <f>+E54+B54</f>
        <v>707</v>
      </c>
      <c r="C55" s="64">
        <f>+D55*E55</f>
        <v>200</v>
      </c>
      <c r="D55" s="64">
        <v>5</v>
      </c>
      <c r="E55" s="64">
        <v>40</v>
      </c>
      <c r="F55" s="65" t="s">
        <v>353</v>
      </c>
      <c r="G55" s="65" t="s">
        <v>353</v>
      </c>
      <c r="H55" s="64" t="s">
        <v>76</v>
      </c>
    </row>
    <row r="56" spans="1:8" ht="26.25" customHeight="1" x14ac:dyDescent="0.2">
      <c r="A56" s="40" t="s">
        <v>91</v>
      </c>
      <c r="B56" s="149">
        <f>+C55+B55</f>
        <v>907</v>
      </c>
      <c r="C56" s="150">
        <f>(E56+E57)*D56</f>
        <v>44</v>
      </c>
      <c r="D56" s="150">
        <v>4</v>
      </c>
      <c r="E56" s="64">
        <v>2</v>
      </c>
      <c r="F56" s="65" t="s">
        <v>364</v>
      </c>
      <c r="G56" s="151" t="s">
        <v>2668</v>
      </c>
      <c r="H56" s="150" t="s">
        <v>90</v>
      </c>
    </row>
    <row r="57" spans="1:8" ht="42" customHeight="1" x14ac:dyDescent="0.2">
      <c r="A57" s="40" t="s">
        <v>92</v>
      </c>
      <c r="B57" s="150"/>
      <c r="C57" s="150"/>
      <c r="D57" s="150"/>
      <c r="E57" s="64">
        <v>9</v>
      </c>
      <c r="F57" s="65" t="s">
        <v>430</v>
      </c>
      <c r="G57" s="151"/>
      <c r="H57" s="150"/>
    </row>
    <row r="58" spans="1:8" ht="26.25" customHeight="1" x14ac:dyDescent="0.2">
      <c r="A58" s="40" t="s">
        <v>91</v>
      </c>
      <c r="B58" s="150">
        <f>+C56+B56</f>
        <v>951</v>
      </c>
      <c r="C58" s="150">
        <f>(E58+E59)*D58</f>
        <v>44</v>
      </c>
      <c r="D58" s="150">
        <v>4</v>
      </c>
      <c r="E58" s="64">
        <v>2</v>
      </c>
      <c r="F58" s="65" t="s">
        <v>364</v>
      </c>
      <c r="G58" s="151" t="s">
        <v>2668</v>
      </c>
      <c r="H58" s="150" t="s">
        <v>93</v>
      </c>
    </row>
    <row r="59" spans="1:8" ht="39.75" customHeight="1" x14ac:dyDescent="0.2">
      <c r="A59" s="40" t="s">
        <v>92</v>
      </c>
      <c r="B59" s="150"/>
      <c r="C59" s="150"/>
      <c r="D59" s="150"/>
      <c r="E59" s="64">
        <v>9</v>
      </c>
      <c r="F59" s="65" t="s">
        <v>430</v>
      </c>
      <c r="G59" s="151"/>
      <c r="H59" s="150"/>
    </row>
    <row r="60" spans="1:8" ht="26.25" customHeight="1" x14ac:dyDescent="0.2">
      <c r="A60" s="40" t="s">
        <v>91</v>
      </c>
      <c r="B60" s="150">
        <f>+C58+B58</f>
        <v>995</v>
      </c>
      <c r="C60" s="150">
        <f>(E60+E61)*D60</f>
        <v>44</v>
      </c>
      <c r="D60" s="150">
        <v>4</v>
      </c>
      <c r="E60" s="64">
        <v>2</v>
      </c>
      <c r="F60" s="65" t="s">
        <v>364</v>
      </c>
      <c r="G60" s="151" t="s">
        <v>2668</v>
      </c>
      <c r="H60" s="150" t="s">
        <v>94</v>
      </c>
    </row>
    <row r="61" spans="1:8" ht="26.25" customHeight="1" x14ac:dyDescent="0.2">
      <c r="A61" s="40" t="s">
        <v>92</v>
      </c>
      <c r="B61" s="150"/>
      <c r="C61" s="150"/>
      <c r="D61" s="150"/>
      <c r="E61" s="64">
        <v>9</v>
      </c>
      <c r="F61" s="65" t="s">
        <v>428</v>
      </c>
      <c r="G61" s="151"/>
      <c r="H61" s="150"/>
    </row>
    <row r="62" spans="1:8" ht="66.75" customHeight="1" x14ac:dyDescent="0.2">
      <c r="A62" s="40" t="s">
        <v>96</v>
      </c>
      <c r="B62" s="150">
        <f>+C60+B60</f>
        <v>1039</v>
      </c>
      <c r="C62" s="150">
        <f>SUM(E62:E71)*D62</f>
        <v>1738</v>
      </c>
      <c r="D62" s="150">
        <v>22</v>
      </c>
      <c r="E62" s="64">
        <v>4</v>
      </c>
      <c r="F62" s="65" t="s">
        <v>366</v>
      </c>
      <c r="G62" s="65" t="s">
        <v>2672</v>
      </c>
      <c r="H62" s="64" t="s">
        <v>95</v>
      </c>
    </row>
    <row r="63" spans="1:8" ht="26.25" customHeight="1" x14ac:dyDescent="0.2">
      <c r="A63" s="40" t="s">
        <v>98</v>
      </c>
      <c r="B63" s="150"/>
      <c r="C63" s="150"/>
      <c r="D63" s="150"/>
      <c r="E63" s="64">
        <v>24</v>
      </c>
      <c r="F63" s="65" t="s">
        <v>351</v>
      </c>
      <c r="G63" s="65" t="s">
        <v>80</v>
      </c>
      <c r="H63" s="64" t="s">
        <v>97</v>
      </c>
    </row>
    <row r="64" spans="1:8" ht="133.5" customHeight="1" x14ac:dyDescent="0.2">
      <c r="A64" s="40" t="s">
        <v>2352</v>
      </c>
      <c r="B64" s="150"/>
      <c r="C64" s="150"/>
      <c r="D64" s="150"/>
      <c r="E64" s="64">
        <v>14</v>
      </c>
      <c r="F64" s="65" t="s">
        <v>489</v>
      </c>
      <c r="G64" s="65" t="s">
        <v>2353</v>
      </c>
      <c r="H64" s="64" t="s">
        <v>99</v>
      </c>
    </row>
    <row r="65" spans="1:8" ht="66" customHeight="1" x14ac:dyDescent="0.2">
      <c r="A65" s="40" t="s">
        <v>2354</v>
      </c>
      <c r="B65" s="150"/>
      <c r="C65" s="150"/>
      <c r="D65" s="150"/>
      <c r="E65" s="64">
        <v>10</v>
      </c>
      <c r="F65" s="65" t="s">
        <v>490</v>
      </c>
      <c r="G65" s="65" t="s">
        <v>2355</v>
      </c>
      <c r="H65" s="64" t="s">
        <v>101</v>
      </c>
    </row>
    <row r="66" spans="1:8" ht="141" customHeight="1" x14ac:dyDescent="0.2">
      <c r="A66" s="40" t="s">
        <v>104</v>
      </c>
      <c r="B66" s="150"/>
      <c r="C66" s="150"/>
      <c r="D66" s="150"/>
      <c r="E66" s="64">
        <v>7</v>
      </c>
      <c r="F66" s="65" t="s">
        <v>367</v>
      </c>
      <c r="G66" s="65" t="s">
        <v>2356</v>
      </c>
      <c r="H66" s="64" t="s">
        <v>103</v>
      </c>
    </row>
    <row r="67" spans="1:8" ht="26.25" customHeight="1" x14ac:dyDescent="0.2">
      <c r="A67" s="40" t="s">
        <v>290</v>
      </c>
      <c r="B67" s="150"/>
      <c r="C67" s="150"/>
      <c r="D67" s="150"/>
      <c r="E67" s="64">
        <v>7</v>
      </c>
      <c r="F67" s="65" t="s">
        <v>2357</v>
      </c>
      <c r="G67" s="65" t="s">
        <v>3</v>
      </c>
      <c r="H67" s="64" t="s">
        <v>105</v>
      </c>
    </row>
    <row r="68" spans="1:8" ht="36" customHeight="1" x14ac:dyDescent="0.2">
      <c r="A68" s="40" t="s">
        <v>289</v>
      </c>
      <c r="B68" s="150"/>
      <c r="C68" s="150"/>
      <c r="D68" s="150"/>
      <c r="E68" s="64">
        <v>2</v>
      </c>
      <c r="F68" s="65" t="s">
        <v>2357</v>
      </c>
      <c r="G68" s="65" t="s">
        <v>3</v>
      </c>
      <c r="H68" s="64" t="s">
        <v>105</v>
      </c>
    </row>
    <row r="69" spans="1:8" ht="26.25" customHeight="1" x14ac:dyDescent="0.2">
      <c r="A69" s="40" t="s">
        <v>294</v>
      </c>
      <c r="B69" s="150"/>
      <c r="C69" s="150"/>
      <c r="D69" s="150"/>
      <c r="E69" s="64">
        <v>7</v>
      </c>
      <c r="F69" s="65" t="s">
        <v>2357</v>
      </c>
      <c r="G69" s="65" t="s">
        <v>80</v>
      </c>
      <c r="H69" s="64" t="s">
        <v>106</v>
      </c>
    </row>
    <row r="70" spans="1:8" ht="26.25" customHeight="1" x14ac:dyDescent="0.2">
      <c r="A70" s="40" t="s">
        <v>295</v>
      </c>
      <c r="B70" s="150"/>
      <c r="C70" s="150"/>
      <c r="D70" s="150"/>
      <c r="E70" s="64">
        <v>2</v>
      </c>
      <c r="F70" s="65" t="s">
        <v>2357</v>
      </c>
      <c r="G70" s="65" t="s">
        <v>80</v>
      </c>
      <c r="H70" s="64" t="s">
        <v>106</v>
      </c>
    </row>
    <row r="71" spans="1:8" ht="26.25" customHeight="1" x14ac:dyDescent="0.2">
      <c r="A71" s="40" t="s">
        <v>368</v>
      </c>
      <c r="B71" s="150"/>
      <c r="C71" s="150"/>
      <c r="D71" s="150"/>
      <c r="E71" s="64">
        <v>2</v>
      </c>
      <c r="F71" s="40" t="s">
        <v>353</v>
      </c>
      <c r="G71" s="65" t="s">
        <v>353</v>
      </c>
      <c r="H71" s="64" t="s">
        <v>107</v>
      </c>
    </row>
    <row r="72" spans="1:8" ht="42.75" customHeight="1" x14ac:dyDescent="0.2">
      <c r="A72" s="40" t="s">
        <v>96</v>
      </c>
      <c r="B72" s="64">
        <f>+C62+B62</f>
        <v>2777</v>
      </c>
      <c r="C72" s="64"/>
      <c r="D72" s="64"/>
      <c r="E72" s="64">
        <v>4</v>
      </c>
      <c r="F72" s="65" t="s">
        <v>372</v>
      </c>
      <c r="G72" s="65" t="s">
        <v>373</v>
      </c>
      <c r="H72" s="64" t="s">
        <v>255</v>
      </c>
    </row>
    <row r="73" spans="1:8" ht="38.25" customHeight="1" x14ac:dyDescent="0.2">
      <c r="A73" s="40" t="s">
        <v>370</v>
      </c>
      <c r="B73" s="64">
        <f>+E72+B72</f>
        <v>2781</v>
      </c>
      <c r="C73" s="64"/>
      <c r="D73" s="64"/>
      <c r="E73" s="64">
        <v>7</v>
      </c>
      <c r="F73" s="151" t="s">
        <v>429</v>
      </c>
      <c r="G73" s="151" t="s">
        <v>373</v>
      </c>
      <c r="H73" s="64" t="s">
        <v>256</v>
      </c>
    </row>
    <row r="74" spans="1:8" ht="27" customHeight="1" x14ac:dyDescent="0.2">
      <c r="A74" s="40" t="s">
        <v>371</v>
      </c>
      <c r="B74" s="64">
        <f>+E73+B73</f>
        <v>2788</v>
      </c>
      <c r="C74" s="64"/>
      <c r="D74" s="64"/>
      <c r="E74" s="64">
        <v>2</v>
      </c>
      <c r="F74" s="151"/>
      <c r="G74" s="151"/>
      <c r="H74" s="64" t="s">
        <v>256</v>
      </c>
    </row>
    <row r="75" spans="1:8" ht="26.25" customHeight="1" x14ac:dyDescent="0.2">
      <c r="A75" s="40" t="s">
        <v>297</v>
      </c>
      <c r="B75" s="64">
        <f t="shared" ref="B75:B138" si="1">+E74+B74</f>
        <v>2790</v>
      </c>
      <c r="C75" s="64"/>
      <c r="D75" s="64"/>
      <c r="E75" s="64">
        <v>7</v>
      </c>
      <c r="F75" s="151"/>
      <c r="G75" s="151" t="s">
        <v>80</v>
      </c>
      <c r="H75" s="64" t="s">
        <v>257</v>
      </c>
    </row>
    <row r="76" spans="1:8" ht="26.25" customHeight="1" x14ac:dyDescent="0.2">
      <c r="A76" s="40" t="s">
        <v>298</v>
      </c>
      <c r="B76" s="64">
        <f t="shared" si="1"/>
        <v>2797</v>
      </c>
      <c r="C76" s="64"/>
      <c r="D76" s="64"/>
      <c r="E76" s="64">
        <v>2</v>
      </c>
      <c r="F76" s="151"/>
      <c r="G76" s="151"/>
      <c r="H76" s="64" t="s">
        <v>257</v>
      </c>
    </row>
    <row r="77" spans="1:8" ht="26.25" customHeight="1" x14ac:dyDescent="0.2">
      <c r="A77" s="40" t="s">
        <v>369</v>
      </c>
      <c r="B77" s="64">
        <f t="shared" si="1"/>
        <v>2799</v>
      </c>
      <c r="C77" s="64"/>
      <c r="D77" s="64"/>
      <c r="E77" s="64">
        <v>2</v>
      </c>
      <c r="F77" s="40" t="s">
        <v>353</v>
      </c>
      <c r="G77" s="40" t="s">
        <v>353</v>
      </c>
      <c r="H77" s="64" t="s">
        <v>258</v>
      </c>
    </row>
    <row r="78" spans="1:8" ht="276" customHeight="1" x14ac:dyDescent="0.2">
      <c r="A78" s="40" t="s">
        <v>109</v>
      </c>
      <c r="B78" s="64">
        <f t="shared" si="1"/>
        <v>2801</v>
      </c>
      <c r="C78" s="64"/>
      <c r="D78" s="64"/>
      <c r="E78" s="64">
        <v>3</v>
      </c>
      <c r="F78" s="65" t="s">
        <v>2676</v>
      </c>
      <c r="G78" s="65" t="s">
        <v>2675</v>
      </c>
      <c r="H78" s="64" t="s">
        <v>286</v>
      </c>
    </row>
    <row r="79" spans="1:8" ht="63.75" customHeight="1" x14ac:dyDescent="0.2">
      <c r="A79" s="40" t="s">
        <v>110</v>
      </c>
      <c r="B79" s="64">
        <f t="shared" si="1"/>
        <v>2804</v>
      </c>
      <c r="C79" s="64"/>
      <c r="D79" s="64"/>
      <c r="E79" s="64">
        <v>3</v>
      </c>
      <c r="F79" s="65" t="s">
        <v>2678</v>
      </c>
      <c r="G79" s="65" t="s">
        <v>3</v>
      </c>
      <c r="H79" s="64" t="s">
        <v>285</v>
      </c>
    </row>
    <row r="80" spans="1:8" ht="28.5" customHeight="1" x14ac:dyDescent="0.2">
      <c r="A80" s="40" t="s">
        <v>111</v>
      </c>
      <c r="B80" s="64">
        <f t="shared" si="1"/>
        <v>2807</v>
      </c>
      <c r="C80" s="64"/>
      <c r="D80" s="64"/>
      <c r="E80" s="64">
        <v>10</v>
      </c>
      <c r="F80" s="65" t="s">
        <v>356</v>
      </c>
      <c r="G80" s="65" t="s">
        <v>2344</v>
      </c>
      <c r="H80" s="64" t="s">
        <v>284</v>
      </c>
    </row>
    <row r="81" spans="1:9" ht="109.5" customHeight="1" x14ac:dyDescent="0.2">
      <c r="A81" s="40" t="s">
        <v>262</v>
      </c>
      <c r="B81" s="64">
        <f t="shared" si="1"/>
        <v>2817</v>
      </c>
      <c r="C81" s="64"/>
      <c r="D81" s="64"/>
      <c r="E81" s="64">
        <v>23</v>
      </c>
      <c r="F81" s="65" t="s">
        <v>351</v>
      </c>
      <c r="G81" s="65" t="s">
        <v>2329</v>
      </c>
      <c r="H81" s="64" t="s">
        <v>259</v>
      </c>
    </row>
    <row r="82" spans="1:9" ht="47.25" customHeight="1" x14ac:dyDescent="0.2">
      <c r="A82" s="40" t="s">
        <v>263</v>
      </c>
      <c r="B82" s="64">
        <f t="shared" si="1"/>
        <v>2840</v>
      </c>
      <c r="C82" s="64"/>
      <c r="D82" s="64"/>
      <c r="E82" s="64">
        <v>23</v>
      </c>
      <c r="F82" s="65" t="s">
        <v>351</v>
      </c>
      <c r="G82" s="65" t="s">
        <v>302</v>
      </c>
      <c r="H82" s="64" t="s">
        <v>260</v>
      </c>
    </row>
    <row r="83" spans="1:9" ht="48.75" customHeight="1" x14ac:dyDescent="0.2">
      <c r="A83" s="40" t="s">
        <v>264</v>
      </c>
      <c r="B83" s="64">
        <f t="shared" si="1"/>
        <v>2863</v>
      </c>
      <c r="C83" s="64"/>
      <c r="D83" s="64"/>
      <c r="E83" s="64">
        <v>23</v>
      </c>
      <c r="F83" s="65" t="s">
        <v>351</v>
      </c>
      <c r="G83" s="65" t="s">
        <v>302</v>
      </c>
      <c r="H83" s="64" t="s">
        <v>261</v>
      </c>
    </row>
    <row r="84" spans="1:9" ht="33.75" customHeight="1" x14ac:dyDescent="0.2">
      <c r="A84" s="40" t="s">
        <v>112</v>
      </c>
      <c r="B84" s="64">
        <f t="shared" si="1"/>
        <v>2886</v>
      </c>
      <c r="C84" s="64"/>
      <c r="D84" s="64"/>
      <c r="E84" s="64">
        <v>15</v>
      </c>
      <c r="F84" s="65" t="s">
        <v>351</v>
      </c>
      <c r="G84" s="65" t="s">
        <v>2358</v>
      </c>
      <c r="H84" s="64" t="s">
        <v>265</v>
      </c>
      <c r="I84" s="64"/>
    </row>
    <row r="85" spans="1:9" ht="60" customHeight="1" x14ac:dyDescent="0.2">
      <c r="A85" s="40" t="s">
        <v>113</v>
      </c>
      <c r="B85" s="64">
        <f t="shared" si="1"/>
        <v>2901</v>
      </c>
      <c r="C85" s="64"/>
      <c r="D85" s="64"/>
      <c r="E85" s="64">
        <v>15</v>
      </c>
      <c r="F85" s="65" t="s">
        <v>351</v>
      </c>
      <c r="G85" s="65" t="s">
        <v>2359</v>
      </c>
      <c r="H85" s="64" t="s">
        <v>266</v>
      </c>
    </row>
    <row r="86" spans="1:9" ht="51" customHeight="1" x14ac:dyDescent="0.2">
      <c r="A86" s="40" t="s">
        <v>114</v>
      </c>
      <c r="B86" s="64">
        <f t="shared" si="1"/>
        <v>2916</v>
      </c>
      <c r="C86" s="64"/>
      <c r="D86" s="64"/>
      <c r="E86" s="64">
        <v>15</v>
      </c>
      <c r="F86" s="65" t="s">
        <v>351</v>
      </c>
      <c r="G86" s="65" t="s">
        <v>302</v>
      </c>
      <c r="H86" s="64" t="s">
        <v>267</v>
      </c>
    </row>
    <row r="87" spans="1:9" ht="26.25" customHeight="1" x14ac:dyDescent="0.2">
      <c r="A87" s="40" t="s">
        <v>116</v>
      </c>
      <c r="B87" s="64">
        <f t="shared" si="1"/>
        <v>2931</v>
      </c>
      <c r="C87" s="64"/>
      <c r="D87" s="64"/>
      <c r="E87" s="64">
        <v>1</v>
      </c>
      <c r="F87" s="40" t="s">
        <v>375</v>
      </c>
      <c r="G87" s="65" t="s">
        <v>2360</v>
      </c>
      <c r="H87" s="64" t="s">
        <v>115</v>
      </c>
    </row>
    <row r="88" spans="1:9" ht="26.25" customHeight="1" x14ac:dyDescent="0.2">
      <c r="A88" s="40" t="s">
        <v>117</v>
      </c>
      <c r="B88" s="64">
        <f t="shared" si="1"/>
        <v>2932</v>
      </c>
      <c r="C88" s="64"/>
      <c r="D88" s="64"/>
      <c r="E88" s="64">
        <v>1</v>
      </c>
      <c r="F88" s="40" t="s">
        <v>375</v>
      </c>
      <c r="G88" s="65" t="s">
        <v>80</v>
      </c>
      <c r="H88" s="64" t="s">
        <v>115</v>
      </c>
    </row>
    <row r="89" spans="1:9" ht="26.25" customHeight="1" x14ac:dyDescent="0.2">
      <c r="A89" s="40" t="s">
        <v>118</v>
      </c>
      <c r="B89" s="64">
        <f t="shared" si="1"/>
        <v>2933</v>
      </c>
      <c r="C89" s="64"/>
      <c r="D89" s="64"/>
      <c r="E89" s="64">
        <v>1</v>
      </c>
      <c r="F89" s="40" t="s">
        <v>375</v>
      </c>
      <c r="G89" s="65" t="s">
        <v>80</v>
      </c>
      <c r="H89" s="64" t="s">
        <v>115</v>
      </c>
    </row>
    <row r="90" spans="1:9" ht="26.25" customHeight="1" x14ac:dyDescent="0.2">
      <c r="A90" s="40" t="s">
        <v>120</v>
      </c>
      <c r="B90" s="64">
        <f t="shared" si="1"/>
        <v>2934</v>
      </c>
      <c r="C90" s="64"/>
      <c r="D90" s="64"/>
      <c r="E90" s="64">
        <v>1</v>
      </c>
      <c r="F90" s="40" t="s">
        <v>375</v>
      </c>
      <c r="G90" s="65" t="s">
        <v>80</v>
      </c>
      <c r="H90" s="64" t="s">
        <v>119</v>
      </c>
    </row>
    <row r="91" spans="1:9" ht="26.25" customHeight="1" x14ac:dyDescent="0.2">
      <c r="A91" s="40" t="s">
        <v>121</v>
      </c>
      <c r="B91" s="64">
        <f t="shared" si="1"/>
        <v>2935</v>
      </c>
      <c r="C91" s="64"/>
      <c r="D91" s="64"/>
      <c r="E91" s="64">
        <v>1</v>
      </c>
      <c r="F91" s="40" t="s">
        <v>375</v>
      </c>
      <c r="G91" s="65" t="s">
        <v>2361</v>
      </c>
      <c r="H91" s="64" t="s">
        <v>119</v>
      </c>
    </row>
    <row r="92" spans="1:9" ht="26.25" customHeight="1" x14ac:dyDescent="0.2">
      <c r="A92" s="40" t="s">
        <v>122</v>
      </c>
      <c r="B92" s="64">
        <f t="shared" si="1"/>
        <v>2936</v>
      </c>
      <c r="C92" s="64"/>
      <c r="D92" s="64"/>
      <c r="E92" s="64">
        <v>1</v>
      </c>
      <c r="F92" s="40" t="s">
        <v>375</v>
      </c>
      <c r="G92" s="65" t="s">
        <v>2361</v>
      </c>
      <c r="H92" s="64" t="s">
        <v>119</v>
      </c>
    </row>
    <row r="93" spans="1:9" ht="51" x14ac:dyDescent="0.2">
      <c r="A93" s="40" t="s">
        <v>315</v>
      </c>
      <c r="B93" s="64">
        <f t="shared" si="1"/>
        <v>2937</v>
      </c>
      <c r="C93" s="64"/>
      <c r="D93" s="64"/>
      <c r="E93" s="64">
        <v>7</v>
      </c>
      <c r="F93" s="65" t="s">
        <v>367</v>
      </c>
      <c r="G93" s="65" t="s">
        <v>2330</v>
      </c>
      <c r="H93" s="64" t="s">
        <v>123</v>
      </c>
    </row>
    <row r="94" spans="1:9" ht="26.25" customHeight="1" x14ac:dyDescent="0.2">
      <c r="A94" s="40" t="s">
        <v>314</v>
      </c>
      <c r="B94" s="64">
        <f t="shared" si="1"/>
        <v>2944</v>
      </c>
      <c r="C94" s="64"/>
      <c r="D94" s="64"/>
      <c r="E94" s="64">
        <v>2</v>
      </c>
      <c r="F94" s="65" t="s">
        <v>367</v>
      </c>
      <c r="G94" s="65"/>
      <c r="H94" s="64" t="s">
        <v>123</v>
      </c>
    </row>
    <row r="95" spans="1:9" ht="51" x14ac:dyDescent="0.2">
      <c r="A95" s="40" t="s">
        <v>316</v>
      </c>
      <c r="B95" s="64">
        <f t="shared" si="1"/>
        <v>2946</v>
      </c>
      <c r="C95" s="64"/>
      <c r="D95" s="64"/>
      <c r="E95" s="64">
        <v>7</v>
      </c>
      <c r="F95" s="65" t="s">
        <v>367</v>
      </c>
      <c r="G95" s="65" t="s">
        <v>2330</v>
      </c>
      <c r="H95" s="64" t="s">
        <v>123</v>
      </c>
    </row>
    <row r="96" spans="1:9" ht="26.25" customHeight="1" x14ac:dyDescent="0.2">
      <c r="A96" s="40" t="s">
        <v>317</v>
      </c>
      <c r="B96" s="64">
        <f t="shared" si="1"/>
        <v>2953</v>
      </c>
      <c r="C96" s="64"/>
      <c r="D96" s="64"/>
      <c r="E96" s="64">
        <v>2</v>
      </c>
      <c r="F96" s="65" t="s">
        <v>367</v>
      </c>
      <c r="G96" s="65"/>
      <c r="H96" s="64" t="s">
        <v>123</v>
      </c>
    </row>
    <row r="97" spans="1:8" ht="51" x14ac:dyDescent="0.2">
      <c r="A97" s="40" t="s">
        <v>318</v>
      </c>
      <c r="B97" s="64">
        <f t="shared" si="1"/>
        <v>2955</v>
      </c>
      <c r="C97" s="64"/>
      <c r="D97" s="64"/>
      <c r="E97" s="64">
        <v>7</v>
      </c>
      <c r="F97" s="65" t="s">
        <v>367</v>
      </c>
      <c r="G97" s="65" t="s">
        <v>2330</v>
      </c>
      <c r="H97" s="64" t="s">
        <v>123</v>
      </c>
    </row>
    <row r="98" spans="1:8" ht="26.25" customHeight="1" x14ac:dyDescent="0.2">
      <c r="A98" s="40" t="s">
        <v>313</v>
      </c>
      <c r="B98" s="64">
        <f t="shared" si="1"/>
        <v>2962</v>
      </c>
      <c r="C98" s="64"/>
      <c r="D98" s="64"/>
      <c r="E98" s="64">
        <v>2</v>
      </c>
      <c r="F98" s="65" t="s">
        <v>367</v>
      </c>
      <c r="G98" s="65"/>
      <c r="H98" s="64" t="s">
        <v>123</v>
      </c>
    </row>
    <row r="99" spans="1:8" ht="51" x14ac:dyDescent="0.2">
      <c r="A99" s="40" t="s">
        <v>308</v>
      </c>
      <c r="B99" s="64">
        <f t="shared" si="1"/>
        <v>2964</v>
      </c>
      <c r="C99" s="64"/>
      <c r="D99" s="64"/>
      <c r="E99" s="64">
        <v>7</v>
      </c>
      <c r="F99" s="65" t="s">
        <v>367</v>
      </c>
      <c r="G99" s="65" t="s">
        <v>2331</v>
      </c>
      <c r="H99" s="64" t="s">
        <v>124</v>
      </c>
    </row>
    <row r="100" spans="1:8" ht="26.25" customHeight="1" x14ac:dyDescent="0.2">
      <c r="A100" s="40" t="s">
        <v>309</v>
      </c>
      <c r="B100" s="64">
        <f t="shared" si="1"/>
        <v>2971</v>
      </c>
      <c r="C100" s="64"/>
      <c r="D100" s="64"/>
      <c r="E100" s="64">
        <v>2</v>
      </c>
      <c r="F100" s="65" t="s">
        <v>367</v>
      </c>
      <c r="G100" s="65"/>
      <c r="H100" s="64" t="s">
        <v>124</v>
      </c>
    </row>
    <row r="101" spans="1:8" ht="51" x14ac:dyDescent="0.2">
      <c r="A101" s="40" t="s">
        <v>307</v>
      </c>
      <c r="B101" s="64">
        <f t="shared" si="1"/>
        <v>2973</v>
      </c>
      <c r="C101" s="64"/>
      <c r="D101" s="64"/>
      <c r="E101" s="64">
        <v>7</v>
      </c>
      <c r="F101" s="65" t="s">
        <v>367</v>
      </c>
      <c r="G101" s="65" t="s">
        <v>2331</v>
      </c>
      <c r="H101" s="64" t="s">
        <v>124</v>
      </c>
    </row>
    <row r="102" spans="1:8" ht="26.25" customHeight="1" x14ac:dyDescent="0.2">
      <c r="A102" s="40" t="s">
        <v>310</v>
      </c>
      <c r="B102" s="64">
        <f t="shared" si="1"/>
        <v>2980</v>
      </c>
      <c r="C102" s="64"/>
      <c r="D102" s="64"/>
      <c r="E102" s="64">
        <v>2</v>
      </c>
      <c r="F102" s="65" t="s">
        <v>367</v>
      </c>
      <c r="G102" s="65"/>
      <c r="H102" s="64" t="s">
        <v>124</v>
      </c>
    </row>
    <row r="103" spans="1:8" ht="51" x14ac:dyDescent="0.2">
      <c r="A103" s="40" t="s">
        <v>311</v>
      </c>
      <c r="B103" s="64">
        <f t="shared" si="1"/>
        <v>2982</v>
      </c>
      <c r="C103" s="64"/>
      <c r="D103" s="64"/>
      <c r="E103" s="64">
        <v>7</v>
      </c>
      <c r="F103" s="65" t="s">
        <v>367</v>
      </c>
      <c r="G103" s="65" t="s">
        <v>2331</v>
      </c>
      <c r="H103" s="64" t="s">
        <v>124</v>
      </c>
    </row>
    <row r="104" spans="1:8" ht="26.25" customHeight="1" x14ac:dyDescent="0.2">
      <c r="A104" s="40" t="s">
        <v>312</v>
      </c>
      <c r="B104" s="64">
        <f t="shared" si="1"/>
        <v>2989</v>
      </c>
      <c r="C104" s="64"/>
      <c r="D104" s="64"/>
      <c r="E104" s="64">
        <v>2</v>
      </c>
      <c r="F104" s="65" t="s">
        <v>367</v>
      </c>
      <c r="G104" s="65"/>
      <c r="H104" s="64" t="s">
        <v>124</v>
      </c>
    </row>
    <row r="105" spans="1:8" ht="81.75" customHeight="1" x14ac:dyDescent="0.2">
      <c r="A105" s="40" t="s">
        <v>474</v>
      </c>
      <c r="B105" s="64">
        <f t="shared" si="1"/>
        <v>2991</v>
      </c>
      <c r="C105" s="64"/>
      <c r="D105" s="64"/>
      <c r="E105" s="64">
        <v>15</v>
      </c>
      <c r="F105" s="65" t="s">
        <v>351</v>
      </c>
      <c r="G105" s="65" t="s">
        <v>2332</v>
      </c>
      <c r="H105" s="64" t="s">
        <v>125</v>
      </c>
    </row>
    <row r="106" spans="1:8" ht="88.5" customHeight="1" x14ac:dyDescent="0.2">
      <c r="A106" s="40" t="s">
        <v>128</v>
      </c>
      <c r="B106" s="64">
        <f t="shared" si="1"/>
        <v>3006</v>
      </c>
      <c r="C106" s="64"/>
      <c r="D106" s="64"/>
      <c r="E106" s="64">
        <v>15</v>
      </c>
      <c r="F106" s="65" t="s">
        <v>351</v>
      </c>
      <c r="G106" s="65" t="s">
        <v>2362</v>
      </c>
      <c r="H106" s="64" t="s">
        <v>127</v>
      </c>
    </row>
    <row r="107" spans="1:8" ht="86.25" customHeight="1" x14ac:dyDescent="0.2">
      <c r="A107" s="40" t="s">
        <v>129</v>
      </c>
      <c r="B107" s="64">
        <f t="shared" si="1"/>
        <v>3021</v>
      </c>
      <c r="C107" s="64"/>
      <c r="D107" s="64"/>
      <c r="E107" s="64">
        <v>15</v>
      </c>
      <c r="F107" s="65" t="s">
        <v>351</v>
      </c>
      <c r="G107" s="65" t="s">
        <v>2362</v>
      </c>
      <c r="H107" s="64" t="s">
        <v>127</v>
      </c>
    </row>
    <row r="108" spans="1:8" ht="76.5" x14ac:dyDescent="0.2">
      <c r="A108" s="40" t="s">
        <v>130</v>
      </c>
      <c r="B108" s="64">
        <f t="shared" si="1"/>
        <v>3036</v>
      </c>
      <c r="C108" s="64"/>
      <c r="D108" s="64"/>
      <c r="E108" s="64">
        <v>15</v>
      </c>
      <c r="F108" s="65" t="s">
        <v>351</v>
      </c>
      <c r="G108" s="65" t="s">
        <v>2362</v>
      </c>
      <c r="H108" s="64" t="s">
        <v>127</v>
      </c>
    </row>
    <row r="109" spans="1:8" ht="26.25" customHeight="1" x14ac:dyDescent="0.2">
      <c r="A109" s="40" t="s">
        <v>132</v>
      </c>
      <c r="B109" s="64">
        <f t="shared" si="1"/>
        <v>3051</v>
      </c>
      <c r="C109" s="64"/>
      <c r="D109" s="64"/>
      <c r="E109" s="64">
        <v>25</v>
      </c>
      <c r="F109" s="65" t="s">
        <v>353</v>
      </c>
      <c r="G109" s="65" t="s">
        <v>353</v>
      </c>
      <c r="H109" s="64" t="s">
        <v>131</v>
      </c>
    </row>
    <row r="110" spans="1:8" ht="51.75" customHeight="1" x14ac:dyDescent="0.2">
      <c r="A110" s="40" t="s">
        <v>133</v>
      </c>
      <c r="B110" s="64">
        <f t="shared" si="1"/>
        <v>3076</v>
      </c>
      <c r="C110" s="64"/>
      <c r="D110" s="64"/>
      <c r="E110" s="64">
        <v>25</v>
      </c>
      <c r="F110" s="65" t="s">
        <v>353</v>
      </c>
      <c r="G110" s="65" t="s">
        <v>353</v>
      </c>
      <c r="H110" s="64" t="s">
        <v>131</v>
      </c>
    </row>
    <row r="111" spans="1:8" ht="54" customHeight="1" x14ac:dyDescent="0.2">
      <c r="A111" s="40" t="s">
        <v>134</v>
      </c>
      <c r="B111" s="64">
        <f t="shared" si="1"/>
        <v>3101</v>
      </c>
      <c r="C111" s="64"/>
      <c r="D111" s="64"/>
      <c r="E111" s="64">
        <v>25</v>
      </c>
      <c r="F111" s="65" t="s">
        <v>353</v>
      </c>
      <c r="G111" s="65" t="s">
        <v>353</v>
      </c>
      <c r="H111" s="64" t="s">
        <v>131</v>
      </c>
    </row>
    <row r="112" spans="1:8" ht="26.25" customHeight="1" x14ac:dyDescent="0.2">
      <c r="A112" s="40" t="s">
        <v>136</v>
      </c>
      <c r="B112" s="64">
        <f t="shared" si="1"/>
        <v>3126</v>
      </c>
      <c r="C112" s="64"/>
      <c r="D112" s="64"/>
      <c r="E112" s="64">
        <v>2</v>
      </c>
      <c r="F112" s="65" t="s">
        <v>353</v>
      </c>
      <c r="G112" s="65" t="s">
        <v>353</v>
      </c>
      <c r="H112" s="64" t="s">
        <v>135</v>
      </c>
    </row>
    <row r="113" spans="1:8" ht="39.75" customHeight="1" x14ac:dyDescent="0.2">
      <c r="A113" s="40" t="s">
        <v>137</v>
      </c>
      <c r="B113" s="64">
        <f t="shared" si="1"/>
        <v>3128</v>
      </c>
      <c r="C113" s="64"/>
      <c r="D113" s="64"/>
      <c r="E113" s="64">
        <v>2</v>
      </c>
      <c r="F113" s="65" t="s">
        <v>353</v>
      </c>
      <c r="G113" s="65" t="s">
        <v>353</v>
      </c>
      <c r="H113" s="64" t="s">
        <v>135</v>
      </c>
    </row>
    <row r="114" spans="1:8" ht="39" customHeight="1" x14ac:dyDescent="0.2">
      <c r="A114" s="40" t="s">
        <v>138</v>
      </c>
      <c r="B114" s="64">
        <f t="shared" si="1"/>
        <v>3130</v>
      </c>
      <c r="C114" s="64"/>
      <c r="D114" s="64"/>
      <c r="E114" s="64">
        <v>2</v>
      </c>
      <c r="F114" s="65" t="s">
        <v>353</v>
      </c>
      <c r="G114" s="65" t="s">
        <v>353</v>
      </c>
      <c r="H114" s="64" t="s">
        <v>135</v>
      </c>
    </row>
    <row r="115" spans="1:8" ht="26.25" customHeight="1" x14ac:dyDescent="0.2">
      <c r="A115" s="40" t="s">
        <v>140</v>
      </c>
      <c r="B115" s="64">
        <f t="shared" si="1"/>
        <v>3132</v>
      </c>
      <c r="C115" s="64"/>
      <c r="D115" s="64"/>
      <c r="E115" s="64">
        <v>20</v>
      </c>
      <c r="F115" s="65" t="s">
        <v>353</v>
      </c>
      <c r="G115" s="65" t="s">
        <v>353</v>
      </c>
      <c r="H115" s="64" t="s">
        <v>139</v>
      </c>
    </row>
    <row r="116" spans="1:8" ht="24" customHeight="1" x14ac:dyDescent="0.2">
      <c r="A116" s="40" t="s">
        <v>141</v>
      </c>
      <c r="B116" s="64">
        <f t="shared" si="1"/>
        <v>3152</v>
      </c>
      <c r="C116" s="64"/>
      <c r="D116" s="64"/>
      <c r="E116" s="64">
        <v>20</v>
      </c>
      <c r="F116" s="65" t="s">
        <v>353</v>
      </c>
      <c r="G116" s="65" t="s">
        <v>353</v>
      </c>
      <c r="H116" s="64" t="s">
        <v>139</v>
      </c>
    </row>
    <row r="117" spans="1:8" ht="18" customHeight="1" x14ac:dyDescent="0.2">
      <c r="A117" s="40" t="s">
        <v>469</v>
      </c>
      <c r="B117" s="64">
        <f t="shared" si="1"/>
        <v>3172</v>
      </c>
      <c r="C117" s="64"/>
      <c r="D117" s="64"/>
      <c r="E117" s="64">
        <v>20</v>
      </c>
      <c r="F117" s="65" t="s">
        <v>353</v>
      </c>
      <c r="G117" s="65" t="s">
        <v>353</v>
      </c>
      <c r="H117" s="64" t="s">
        <v>139</v>
      </c>
    </row>
    <row r="118" spans="1:8" ht="30.75" customHeight="1" x14ac:dyDescent="0.2">
      <c r="A118" s="40" t="s">
        <v>144</v>
      </c>
      <c r="B118" s="64">
        <f t="shared" si="1"/>
        <v>3192</v>
      </c>
      <c r="C118" s="64"/>
      <c r="D118" s="64"/>
      <c r="E118" s="64">
        <v>14</v>
      </c>
      <c r="F118" s="65" t="s">
        <v>351</v>
      </c>
      <c r="G118" s="65" t="s">
        <v>2333</v>
      </c>
      <c r="H118" s="64" t="s">
        <v>143</v>
      </c>
    </row>
    <row r="119" spans="1:8" ht="87" customHeight="1" x14ac:dyDescent="0.2">
      <c r="A119" s="40" t="s">
        <v>145</v>
      </c>
      <c r="B119" s="64">
        <f t="shared" si="1"/>
        <v>3206</v>
      </c>
      <c r="C119" s="64"/>
      <c r="D119" s="64"/>
      <c r="E119" s="64">
        <v>14</v>
      </c>
      <c r="F119" s="65" t="s">
        <v>351</v>
      </c>
      <c r="G119" s="65" t="s">
        <v>2334</v>
      </c>
      <c r="H119" s="64" t="s">
        <v>143</v>
      </c>
    </row>
    <row r="120" spans="1:8" ht="76.5" x14ac:dyDescent="0.2">
      <c r="A120" s="40" t="s">
        <v>146</v>
      </c>
      <c r="B120" s="64">
        <f t="shared" si="1"/>
        <v>3220</v>
      </c>
      <c r="C120" s="64"/>
      <c r="D120" s="64"/>
      <c r="E120" s="64">
        <v>14</v>
      </c>
      <c r="F120" s="65" t="s">
        <v>351</v>
      </c>
      <c r="G120" s="65" t="s">
        <v>2334</v>
      </c>
      <c r="H120" s="64" t="s">
        <v>143</v>
      </c>
    </row>
    <row r="121" spans="1:8" ht="49.5" customHeight="1" x14ac:dyDescent="0.2">
      <c r="A121" s="40" t="s">
        <v>148</v>
      </c>
      <c r="B121" s="64">
        <f t="shared" si="1"/>
        <v>3234</v>
      </c>
      <c r="C121" s="64"/>
      <c r="D121" s="64"/>
      <c r="E121" s="64">
        <v>17</v>
      </c>
      <c r="F121" s="65" t="s">
        <v>351</v>
      </c>
      <c r="G121" s="65" t="s">
        <v>2335</v>
      </c>
      <c r="H121" s="64" t="s">
        <v>147</v>
      </c>
    </row>
    <row r="122" spans="1:8" ht="96" customHeight="1" x14ac:dyDescent="0.2">
      <c r="A122" s="40" t="s">
        <v>149</v>
      </c>
      <c r="B122" s="64">
        <f t="shared" si="1"/>
        <v>3251</v>
      </c>
      <c r="C122" s="64"/>
      <c r="D122" s="64"/>
      <c r="E122" s="64">
        <v>17</v>
      </c>
      <c r="F122" s="65" t="s">
        <v>351</v>
      </c>
      <c r="G122" s="65" t="s">
        <v>2336</v>
      </c>
      <c r="H122" s="64" t="s">
        <v>147</v>
      </c>
    </row>
    <row r="123" spans="1:8" ht="97.5" customHeight="1" x14ac:dyDescent="0.2">
      <c r="A123" s="40" t="s">
        <v>150</v>
      </c>
      <c r="B123" s="64">
        <f t="shared" si="1"/>
        <v>3268</v>
      </c>
      <c r="C123" s="64"/>
      <c r="D123" s="64"/>
      <c r="E123" s="64">
        <v>17</v>
      </c>
      <c r="F123" s="65" t="s">
        <v>351</v>
      </c>
      <c r="G123" s="65" t="s">
        <v>2336</v>
      </c>
      <c r="H123" s="64" t="s">
        <v>147</v>
      </c>
    </row>
    <row r="124" spans="1:8" ht="85.5" customHeight="1" x14ac:dyDescent="0.2">
      <c r="A124" s="40" t="s">
        <v>152</v>
      </c>
      <c r="B124" s="64">
        <f t="shared" si="1"/>
        <v>3285</v>
      </c>
      <c r="C124" s="64"/>
      <c r="D124" s="64"/>
      <c r="E124" s="64">
        <v>30</v>
      </c>
      <c r="F124" s="65" t="s">
        <v>351</v>
      </c>
      <c r="G124" s="65" t="s">
        <v>2337</v>
      </c>
      <c r="H124" s="64" t="s">
        <v>151</v>
      </c>
    </row>
    <row r="125" spans="1:8" ht="26.25" customHeight="1" x14ac:dyDescent="0.2">
      <c r="A125" s="40" t="s">
        <v>153</v>
      </c>
      <c r="B125" s="64">
        <f t="shared" si="1"/>
        <v>3315</v>
      </c>
      <c r="C125" s="64"/>
      <c r="D125" s="64"/>
      <c r="E125" s="64">
        <v>30</v>
      </c>
      <c r="F125" s="65" t="s">
        <v>351</v>
      </c>
      <c r="G125" s="65" t="s">
        <v>328</v>
      </c>
      <c r="H125" s="64" t="s">
        <v>151</v>
      </c>
    </row>
    <row r="126" spans="1:8" ht="26.25" customHeight="1" x14ac:dyDescent="0.2">
      <c r="A126" s="40" t="s">
        <v>470</v>
      </c>
      <c r="B126" s="64">
        <f t="shared" si="1"/>
        <v>3345</v>
      </c>
      <c r="C126" s="64"/>
      <c r="D126" s="64"/>
      <c r="E126" s="64">
        <v>30</v>
      </c>
      <c r="F126" s="65" t="s">
        <v>351</v>
      </c>
      <c r="G126" s="65" t="s">
        <v>328</v>
      </c>
      <c r="H126" s="64" t="s">
        <v>151</v>
      </c>
    </row>
    <row r="127" spans="1:8" ht="100.5" customHeight="1" x14ac:dyDescent="0.2">
      <c r="A127" s="40" t="s">
        <v>156</v>
      </c>
      <c r="B127" s="64">
        <f t="shared" si="1"/>
        <v>3375</v>
      </c>
      <c r="C127" s="64"/>
      <c r="D127" s="64"/>
      <c r="E127" s="64">
        <v>26</v>
      </c>
      <c r="F127" s="65" t="s">
        <v>351</v>
      </c>
      <c r="G127" s="65" t="s">
        <v>330</v>
      </c>
      <c r="H127" s="64" t="s">
        <v>155</v>
      </c>
    </row>
    <row r="128" spans="1:8" ht="78.75" customHeight="1" x14ac:dyDescent="0.2">
      <c r="A128" s="40" t="s">
        <v>157</v>
      </c>
      <c r="B128" s="64">
        <f t="shared" si="1"/>
        <v>3401</v>
      </c>
      <c r="C128" s="64"/>
      <c r="D128" s="64"/>
      <c r="E128" s="64">
        <v>26</v>
      </c>
      <c r="F128" s="65" t="s">
        <v>351</v>
      </c>
      <c r="G128" s="65" t="s">
        <v>2363</v>
      </c>
      <c r="H128" s="64" t="s">
        <v>155</v>
      </c>
    </row>
    <row r="129" spans="1:8" ht="86.25" customHeight="1" x14ac:dyDescent="0.2">
      <c r="A129" s="40" t="s">
        <v>158</v>
      </c>
      <c r="B129" s="64">
        <f t="shared" si="1"/>
        <v>3427</v>
      </c>
      <c r="C129" s="64"/>
      <c r="D129" s="64"/>
      <c r="E129" s="64">
        <v>26</v>
      </c>
      <c r="F129" s="65" t="s">
        <v>351</v>
      </c>
      <c r="G129" s="65" t="s">
        <v>2363</v>
      </c>
      <c r="H129" s="64" t="s">
        <v>155</v>
      </c>
    </row>
    <row r="130" spans="1:8" ht="12.75" x14ac:dyDescent="0.2">
      <c r="A130" s="40" t="s">
        <v>160</v>
      </c>
      <c r="B130" s="64">
        <f t="shared" si="1"/>
        <v>3453</v>
      </c>
      <c r="C130" s="64"/>
      <c r="D130" s="64"/>
      <c r="E130" s="64">
        <v>25</v>
      </c>
      <c r="F130" s="65" t="s">
        <v>353</v>
      </c>
      <c r="G130" s="65" t="s">
        <v>353</v>
      </c>
      <c r="H130" s="64" t="s">
        <v>159</v>
      </c>
    </row>
    <row r="131" spans="1:8" ht="26.25" customHeight="1" x14ac:dyDescent="0.2">
      <c r="A131" s="40" t="s">
        <v>161</v>
      </c>
      <c r="B131" s="64">
        <f t="shared" si="1"/>
        <v>3478</v>
      </c>
      <c r="C131" s="64"/>
      <c r="D131" s="64"/>
      <c r="E131" s="64">
        <v>25</v>
      </c>
      <c r="F131" s="65" t="s">
        <v>353</v>
      </c>
      <c r="G131" s="65" t="s">
        <v>353</v>
      </c>
      <c r="H131" s="64" t="s">
        <v>159</v>
      </c>
    </row>
    <row r="132" spans="1:8" ht="26.25" customHeight="1" x14ac:dyDescent="0.2">
      <c r="A132" s="40" t="s">
        <v>162</v>
      </c>
      <c r="B132" s="64">
        <f t="shared" si="1"/>
        <v>3503</v>
      </c>
      <c r="C132" s="64"/>
      <c r="D132" s="64"/>
      <c r="E132" s="64">
        <v>25</v>
      </c>
      <c r="F132" s="65" t="s">
        <v>353</v>
      </c>
      <c r="G132" s="65" t="s">
        <v>353</v>
      </c>
      <c r="H132" s="64" t="s">
        <v>159</v>
      </c>
    </row>
    <row r="133" spans="1:8" ht="31.5" customHeight="1" x14ac:dyDescent="0.2">
      <c r="A133" s="40" t="s">
        <v>164</v>
      </c>
      <c r="B133" s="64">
        <f t="shared" si="1"/>
        <v>3528</v>
      </c>
      <c r="C133" s="64"/>
      <c r="D133" s="64"/>
      <c r="E133" s="64">
        <v>1</v>
      </c>
      <c r="F133" s="40" t="s">
        <v>2364</v>
      </c>
      <c r="G133" s="65" t="s">
        <v>2365</v>
      </c>
      <c r="H133" s="64" t="s">
        <v>163</v>
      </c>
    </row>
    <row r="134" spans="1:8" ht="249.75" customHeight="1" x14ac:dyDescent="0.2">
      <c r="A134" s="85" t="s">
        <v>2660</v>
      </c>
      <c r="B134" s="86">
        <f>B133+E133</f>
        <v>3529</v>
      </c>
      <c r="C134" s="100"/>
      <c r="D134" s="100"/>
      <c r="E134" s="82">
        <v>8</v>
      </c>
      <c r="F134" s="83" t="s">
        <v>2657</v>
      </c>
      <c r="G134" s="83" t="s">
        <v>2659</v>
      </c>
      <c r="H134" s="88" t="s">
        <v>165</v>
      </c>
    </row>
    <row r="135" spans="1:8" ht="63.75" x14ac:dyDescent="0.2">
      <c r="A135" s="91" t="s">
        <v>167</v>
      </c>
      <c r="B135" s="88">
        <f t="shared" si="1"/>
        <v>3537</v>
      </c>
      <c r="C135" s="88"/>
      <c r="D135" s="88"/>
      <c r="E135" s="88">
        <v>8</v>
      </c>
      <c r="F135" s="90" t="s">
        <v>376</v>
      </c>
      <c r="G135" s="90" t="s">
        <v>491</v>
      </c>
      <c r="H135" s="88" t="s">
        <v>377</v>
      </c>
    </row>
    <row r="136" spans="1:8" ht="60" customHeight="1" x14ac:dyDescent="0.2">
      <c r="A136" s="91" t="s">
        <v>168</v>
      </c>
      <c r="B136" s="88">
        <f t="shared" si="1"/>
        <v>3545</v>
      </c>
      <c r="C136" s="88"/>
      <c r="D136" s="88"/>
      <c r="E136" s="88">
        <v>8</v>
      </c>
      <c r="F136" s="90" t="s">
        <v>376</v>
      </c>
      <c r="G136" s="90" t="s">
        <v>491</v>
      </c>
      <c r="H136" s="88" t="s">
        <v>378</v>
      </c>
    </row>
    <row r="137" spans="1:8" ht="60" customHeight="1" x14ac:dyDescent="0.2">
      <c r="A137" s="91" t="s">
        <v>169</v>
      </c>
      <c r="B137" s="88">
        <f t="shared" si="1"/>
        <v>3553</v>
      </c>
      <c r="C137" s="88"/>
      <c r="D137" s="88"/>
      <c r="E137" s="88">
        <v>8</v>
      </c>
      <c r="F137" s="90" t="s">
        <v>376</v>
      </c>
      <c r="G137" s="90" t="s">
        <v>491</v>
      </c>
      <c r="H137" s="88" t="s">
        <v>379</v>
      </c>
    </row>
    <row r="138" spans="1:8" ht="60" customHeight="1" x14ac:dyDescent="0.2">
      <c r="A138" s="91" t="s">
        <v>170</v>
      </c>
      <c r="B138" s="88">
        <f t="shared" si="1"/>
        <v>3561</v>
      </c>
      <c r="C138" s="88"/>
      <c r="D138" s="88"/>
      <c r="E138" s="88">
        <v>8</v>
      </c>
      <c r="F138" s="90" t="s">
        <v>376</v>
      </c>
      <c r="G138" s="90" t="s">
        <v>491</v>
      </c>
      <c r="H138" s="88" t="s">
        <v>380</v>
      </c>
    </row>
    <row r="139" spans="1:8" ht="60" customHeight="1" x14ac:dyDescent="0.2">
      <c r="A139" s="91" t="s">
        <v>171</v>
      </c>
      <c r="B139" s="88">
        <f t="shared" ref="B139:B199" si="2">+E138+B138</f>
        <v>3569</v>
      </c>
      <c r="C139" s="88"/>
      <c r="D139" s="88"/>
      <c r="E139" s="88">
        <v>8</v>
      </c>
      <c r="F139" s="90" t="s">
        <v>376</v>
      </c>
      <c r="G139" s="90" t="s">
        <v>491</v>
      </c>
      <c r="H139" s="88" t="s">
        <v>381</v>
      </c>
    </row>
    <row r="140" spans="1:8" ht="60" customHeight="1" x14ac:dyDescent="0.2">
      <c r="A140" s="91" t="s">
        <v>172</v>
      </c>
      <c r="B140" s="88">
        <f t="shared" si="2"/>
        <v>3577</v>
      </c>
      <c r="C140" s="88"/>
      <c r="D140" s="88"/>
      <c r="E140" s="88">
        <v>8</v>
      </c>
      <c r="F140" s="90" t="s">
        <v>376</v>
      </c>
      <c r="G140" s="90" t="s">
        <v>491</v>
      </c>
      <c r="H140" s="88" t="s">
        <v>382</v>
      </c>
    </row>
    <row r="141" spans="1:8" ht="60" customHeight="1" x14ac:dyDescent="0.2">
      <c r="A141" s="91" t="s">
        <v>173</v>
      </c>
      <c r="B141" s="88">
        <f t="shared" si="2"/>
        <v>3585</v>
      </c>
      <c r="C141" s="88"/>
      <c r="D141" s="88"/>
      <c r="E141" s="88">
        <v>8</v>
      </c>
      <c r="F141" s="90" t="s">
        <v>376</v>
      </c>
      <c r="G141" s="90" t="s">
        <v>491</v>
      </c>
      <c r="H141" s="88" t="s">
        <v>383</v>
      </c>
    </row>
    <row r="142" spans="1:8" ht="60" customHeight="1" x14ac:dyDescent="0.2">
      <c r="A142" s="91" t="s">
        <v>174</v>
      </c>
      <c r="B142" s="88">
        <f t="shared" si="2"/>
        <v>3593</v>
      </c>
      <c r="C142" s="88"/>
      <c r="D142" s="88"/>
      <c r="E142" s="88">
        <v>8</v>
      </c>
      <c r="F142" s="90" t="s">
        <v>376</v>
      </c>
      <c r="G142" s="90" t="s">
        <v>491</v>
      </c>
      <c r="H142" s="88" t="s">
        <v>384</v>
      </c>
    </row>
    <row r="143" spans="1:8" ht="60" customHeight="1" x14ac:dyDescent="0.2">
      <c r="A143" s="91" t="s">
        <v>175</v>
      </c>
      <c r="B143" s="88">
        <f t="shared" si="2"/>
        <v>3601</v>
      </c>
      <c r="C143" s="88"/>
      <c r="D143" s="88"/>
      <c r="E143" s="88">
        <v>8</v>
      </c>
      <c r="F143" s="90" t="s">
        <v>376</v>
      </c>
      <c r="G143" s="90" t="s">
        <v>491</v>
      </c>
      <c r="H143" s="88" t="s">
        <v>385</v>
      </c>
    </row>
    <row r="144" spans="1:8" ht="60" customHeight="1" x14ac:dyDescent="0.2">
      <c r="A144" s="91" t="s">
        <v>176</v>
      </c>
      <c r="B144" s="88">
        <f t="shared" si="2"/>
        <v>3609</v>
      </c>
      <c r="C144" s="88"/>
      <c r="D144" s="88"/>
      <c r="E144" s="88">
        <v>8</v>
      </c>
      <c r="F144" s="90" t="s">
        <v>376</v>
      </c>
      <c r="G144" s="90" t="s">
        <v>491</v>
      </c>
      <c r="H144" s="88" t="s">
        <v>386</v>
      </c>
    </row>
    <row r="145" spans="1:8" ht="60" customHeight="1" x14ac:dyDescent="0.2">
      <c r="A145" s="91" t="s">
        <v>177</v>
      </c>
      <c r="B145" s="88">
        <f t="shared" si="2"/>
        <v>3617</v>
      </c>
      <c r="C145" s="88"/>
      <c r="D145" s="88"/>
      <c r="E145" s="88">
        <v>8</v>
      </c>
      <c r="F145" s="90" t="s">
        <v>376</v>
      </c>
      <c r="G145" s="90" t="s">
        <v>491</v>
      </c>
      <c r="H145" s="88" t="s">
        <v>387</v>
      </c>
    </row>
    <row r="146" spans="1:8" ht="60" customHeight="1" x14ac:dyDescent="0.2">
      <c r="A146" s="91" t="s">
        <v>178</v>
      </c>
      <c r="B146" s="88">
        <f t="shared" si="2"/>
        <v>3625</v>
      </c>
      <c r="C146" s="88"/>
      <c r="D146" s="88"/>
      <c r="E146" s="88">
        <v>8</v>
      </c>
      <c r="F146" s="90" t="s">
        <v>376</v>
      </c>
      <c r="G146" s="90" t="s">
        <v>491</v>
      </c>
      <c r="H146" s="88" t="s">
        <v>388</v>
      </c>
    </row>
    <row r="147" spans="1:8" ht="60" customHeight="1" x14ac:dyDescent="0.2">
      <c r="A147" s="91" t="s">
        <v>179</v>
      </c>
      <c r="B147" s="88">
        <f t="shared" si="2"/>
        <v>3633</v>
      </c>
      <c r="C147" s="88"/>
      <c r="D147" s="88"/>
      <c r="E147" s="88">
        <v>8</v>
      </c>
      <c r="F147" s="90" t="s">
        <v>376</v>
      </c>
      <c r="G147" s="90" t="s">
        <v>491</v>
      </c>
      <c r="H147" s="88" t="s">
        <v>389</v>
      </c>
    </row>
    <row r="148" spans="1:8" ht="60" customHeight="1" x14ac:dyDescent="0.2">
      <c r="A148" s="91" t="s">
        <v>180</v>
      </c>
      <c r="B148" s="88">
        <f t="shared" si="2"/>
        <v>3641</v>
      </c>
      <c r="C148" s="88"/>
      <c r="D148" s="88"/>
      <c r="E148" s="88">
        <v>8</v>
      </c>
      <c r="F148" s="90" t="s">
        <v>376</v>
      </c>
      <c r="G148" s="90" t="s">
        <v>491</v>
      </c>
      <c r="H148" s="88" t="s">
        <v>390</v>
      </c>
    </row>
    <row r="149" spans="1:8" ht="60" customHeight="1" x14ac:dyDescent="0.2">
      <c r="A149" s="91" t="s">
        <v>181</v>
      </c>
      <c r="B149" s="88">
        <f t="shared" si="2"/>
        <v>3649</v>
      </c>
      <c r="C149" s="88"/>
      <c r="D149" s="88"/>
      <c r="E149" s="88">
        <v>8</v>
      </c>
      <c r="F149" s="90" t="s">
        <v>376</v>
      </c>
      <c r="G149" s="90" t="s">
        <v>491</v>
      </c>
      <c r="H149" s="88" t="s">
        <v>391</v>
      </c>
    </row>
    <row r="150" spans="1:8" ht="60" customHeight="1" x14ac:dyDescent="0.2">
      <c r="A150" s="91" t="s">
        <v>182</v>
      </c>
      <c r="B150" s="88">
        <f t="shared" si="2"/>
        <v>3657</v>
      </c>
      <c r="C150" s="88"/>
      <c r="D150" s="88"/>
      <c r="E150" s="88">
        <v>8</v>
      </c>
      <c r="F150" s="90" t="s">
        <v>376</v>
      </c>
      <c r="G150" s="90" t="s">
        <v>491</v>
      </c>
      <c r="H150" s="88" t="s">
        <v>392</v>
      </c>
    </row>
    <row r="151" spans="1:8" ht="60" customHeight="1" x14ac:dyDescent="0.2">
      <c r="A151" s="91" t="s">
        <v>183</v>
      </c>
      <c r="B151" s="88">
        <f t="shared" si="2"/>
        <v>3665</v>
      </c>
      <c r="C151" s="88"/>
      <c r="D151" s="88"/>
      <c r="E151" s="88">
        <v>8</v>
      </c>
      <c r="F151" s="90" t="s">
        <v>376</v>
      </c>
      <c r="G151" s="90" t="s">
        <v>491</v>
      </c>
      <c r="H151" s="88" t="s">
        <v>393</v>
      </c>
    </row>
    <row r="152" spans="1:8" ht="26.25" customHeight="1" x14ac:dyDescent="0.2">
      <c r="A152" s="40" t="s">
        <v>395</v>
      </c>
      <c r="B152" s="64">
        <f t="shared" si="2"/>
        <v>3673</v>
      </c>
      <c r="C152" s="64"/>
      <c r="D152" s="64"/>
      <c r="E152" s="64">
        <v>8</v>
      </c>
      <c r="F152" s="40" t="s">
        <v>353</v>
      </c>
      <c r="G152" s="40" t="s">
        <v>353</v>
      </c>
      <c r="H152" s="64" t="s">
        <v>415</v>
      </c>
    </row>
    <row r="153" spans="1:8" ht="26.25" customHeight="1" x14ac:dyDescent="0.2">
      <c r="A153" s="40" t="s">
        <v>394</v>
      </c>
      <c r="B153" s="64">
        <f t="shared" si="2"/>
        <v>3681</v>
      </c>
      <c r="C153" s="64"/>
      <c r="D153" s="64"/>
      <c r="E153" s="64">
        <v>9</v>
      </c>
      <c r="F153" s="40" t="s">
        <v>353</v>
      </c>
      <c r="G153" s="40" t="s">
        <v>353</v>
      </c>
      <c r="H153" s="64" t="s">
        <v>416</v>
      </c>
    </row>
    <row r="154" spans="1:8" ht="54.75" customHeight="1" x14ac:dyDescent="0.2">
      <c r="A154" s="40" t="s">
        <v>188</v>
      </c>
      <c r="B154" s="64">
        <f t="shared" si="2"/>
        <v>3690</v>
      </c>
      <c r="C154" s="64"/>
      <c r="D154" s="64"/>
      <c r="E154" s="64">
        <v>7</v>
      </c>
      <c r="F154" s="65" t="s">
        <v>351</v>
      </c>
      <c r="G154" s="65" t="s">
        <v>2366</v>
      </c>
      <c r="H154" s="64" t="s">
        <v>187</v>
      </c>
    </row>
    <row r="155" spans="1:8" ht="55.5" customHeight="1" x14ac:dyDescent="0.2">
      <c r="A155" s="40" t="s">
        <v>190</v>
      </c>
      <c r="B155" s="64">
        <f t="shared" si="2"/>
        <v>3697</v>
      </c>
      <c r="C155" s="64"/>
      <c r="D155" s="64"/>
      <c r="E155" s="64">
        <v>7</v>
      </c>
      <c r="F155" s="65" t="s">
        <v>351</v>
      </c>
      <c r="G155" s="151" t="s">
        <v>576</v>
      </c>
      <c r="H155" s="64" t="s">
        <v>189</v>
      </c>
    </row>
    <row r="156" spans="1:8" ht="32.25" customHeight="1" x14ac:dyDescent="0.2">
      <c r="A156" s="40" t="s">
        <v>191</v>
      </c>
      <c r="B156" s="64">
        <f t="shared" si="2"/>
        <v>3704</v>
      </c>
      <c r="C156" s="64"/>
      <c r="D156" s="64"/>
      <c r="E156" s="64">
        <v>7</v>
      </c>
      <c r="F156" s="65" t="s">
        <v>351</v>
      </c>
      <c r="G156" s="151"/>
      <c r="H156" s="64" t="s">
        <v>189</v>
      </c>
    </row>
    <row r="157" spans="1:8" ht="93.75" customHeight="1" x14ac:dyDescent="0.2">
      <c r="A157" s="40" t="s">
        <v>192</v>
      </c>
      <c r="B157" s="64">
        <f t="shared" si="2"/>
        <v>3711</v>
      </c>
      <c r="C157" s="64"/>
      <c r="D157" s="64"/>
      <c r="E157" s="64">
        <v>7</v>
      </c>
      <c r="F157" s="65" t="s">
        <v>351</v>
      </c>
      <c r="G157" s="151"/>
      <c r="H157" s="64" t="s">
        <v>189</v>
      </c>
    </row>
    <row r="158" spans="1:8" ht="89.25" customHeight="1" x14ac:dyDescent="0.2">
      <c r="A158" s="40" t="s">
        <v>194</v>
      </c>
      <c r="B158" s="64">
        <f t="shared" si="2"/>
        <v>3718</v>
      </c>
      <c r="C158" s="64"/>
      <c r="D158" s="64"/>
      <c r="E158" s="64">
        <v>4</v>
      </c>
      <c r="F158" s="65" t="s">
        <v>396</v>
      </c>
      <c r="G158" s="65" t="s">
        <v>2367</v>
      </c>
      <c r="H158" s="64" t="s">
        <v>193</v>
      </c>
    </row>
    <row r="159" spans="1:8" ht="72.75" customHeight="1" x14ac:dyDescent="0.2">
      <c r="A159" s="142" t="s">
        <v>2428</v>
      </c>
      <c r="B159" s="143">
        <v>3722</v>
      </c>
      <c r="C159" s="143"/>
      <c r="D159" s="143"/>
      <c r="E159" s="143">
        <v>8</v>
      </c>
      <c r="F159" s="144" t="s">
        <v>2417</v>
      </c>
      <c r="G159" s="144" t="s">
        <v>2658</v>
      </c>
      <c r="H159" s="143"/>
    </row>
    <row r="160" spans="1:8" ht="90" customHeight="1" x14ac:dyDescent="0.2">
      <c r="A160" s="142" t="s">
        <v>2428</v>
      </c>
      <c r="B160" s="143">
        <v>3730</v>
      </c>
      <c r="C160" s="143"/>
      <c r="D160" s="143"/>
      <c r="E160" s="143">
        <v>8</v>
      </c>
      <c r="F160" s="144" t="s">
        <v>2417</v>
      </c>
      <c r="G160" s="144" t="s">
        <v>2658</v>
      </c>
      <c r="H160" s="143"/>
    </row>
    <row r="161" spans="1:8" ht="77.25" customHeight="1" x14ac:dyDescent="0.2">
      <c r="A161" s="142" t="s">
        <v>2428</v>
      </c>
      <c r="B161" s="143">
        <v>3738</v>
      </c>
      <c r="C161" s="143"/>
      <c r="D161" s="143"/>
      <c r="E161" s="143">
        <v>8</v>
      </c>
      <c r="F161" s="144" t="s">
        <v>2417</v>
      </c>
      <c r="G161" s="144" t="s">
        <v>2658</v>
      </c>
      <c r="H161" s="143"/>
    </row>
    <row r="162" spans="1:8" ht="26.25" customHeight="1" x14ac:dyDescent="0.2">
      <c r="A162" s="40" t="s">
        <v>417</v>
      </c>
      <c r="B162" s="64">
        <f t="shared" si="2"/>
        <v>3746</v>
      </c>
      <c r="C162" s="64"/>
      <c r="D162" s="64"/>
      <c r="E162" s="64">
        <v>1</v>
      </c>
      <c r="F162" s="40" t="s">
        <v>353</v>
      </c>
      <c r="G162" s="40" t="s">
        <v>353</v>
      </c>
      <c r="H162" s="64" t="s">
        <v>199</v>
      </c>
    </row>
    <row r="163" spans="1:8" ht="253.5" customHeight="1" x14ac:dyDescent="0.2">
      <c r="A163" s="92" t="s">
        <v>202</v>
      </c>
      <c r="B163" s="97">
        <f>B162+E162</f>
        <v>3747</v>
      </c>
      <c r="C163" s="98"/>
      <c r="D163" s="98"/>
      <c r="E163" s="98">
        <v>7</v>
      </c>
      <c r="F163" s="95" t="s">
        <v>2432</v>
      </c>
      <c r="G163" s="99" t="s">
        <v>338</v>
      </c>
      <c r="H163" s="98" t="s">
        <v>201</v>
      </c>
    </row>
    <row r="164" spans="1:8" ht="26.25" customHeight="1" x14ac:dyDescent="0.2">
      <c r="A164" s="91" t="s">
        <v>203</v>
      </c>
      <c r="B164" s="88">
        <f t="shared" si="2"/>
        <v>3754</v>
      </c>
      <c r="C164" s="88"/>
      <c r="D164" s="88"/>
      <c r="E164" s="88">
        <v>10</v>
      </c>
      <c r="F164" s="91" t="s">
        <v>353</v>
      </c>
      <c r="G164" s="91" t="s">
        <v>353</v>
      </c>
      <c r="H164" s="88" t="s">
        <v>201</v>
      </c>
    </row>
    <row r="165" spans="1:8" ht="12.75" x14ac:dyDescent="0.2">
      <c r="A165" s="91" t="s">
        <v>204</v>
      </c>
      <c r="B165" s="88">
        <f t="shared" si="2"/>
        <v>3764</v>
      </c>
      <c r="C165" s="88"/>
      <c r="D165" s="88"/>
      <c r="E165" s="88">
        <v>7</v>
      </c>
      <c r="F165" s="91" t="s">
        <v>353</v>
      </c>
      <c r="G165" s="91" t="s">
        <v>353</v>
      </c>
      <c r="H165" s="88" t="s">
        <v>201</v>
      </c>
    </row>
    <row r="166" spans="1:8" ht="26.25" customHeight="1" x14ac:dyDescent="0.2">
      <c r="A166" s="91" t="s">
        <v>205</v>
      </c>
      <c r="B166" s="88">
        <f t="shared" si="2"/>
        <v>3771</v>
      </c>
      <c r="C166" s="88"/>
      <c r="D166" s="88"/>
      <c r="E166" s="88">
        <v>10</v>
      </c>
      <c r="F166" s="91" t="s">
        <v>353</v>
      </c>
      <c r="G166" s="91" t="s">
        <v>353</v>
      </c>
      <c r="H166" s="88" t="s">
        <v>201</v>
      </c>
    </row>
    <row r="167" spans="1:8" ht="26.25" customHeight="1" x14ac:dyDescent="0.2">
      <c r="A167" s="91" t="s">
        <v>206</v>
      </c>
      <c r="B167" s="88">
        <f t="shared" si="2"/>
        <v>3781</v>
      </c>
      <c r="C167" s="88"/>
      <c r="D167" s="88"/>
      <c r="E167" s="88">
        <v>7</v>
      </c>
      <c r="F167" s="91" t="s">
        <v>353</v>
      </c>
      <c r="G167" s="91" t="s">
        <v>353</v>
      </c>
      <c r="H167" s="88" t="s">
        <v>201</v>
      </c>
    </row>
    <row r="168" spans="1:8" ht="26.25" customHeight="1" x14ac:dyDescent="0.2">
      <c r="A168" s="91" t="s">
        <v>207</v>
      </c>
      <c r="B168" s="88">
        <f t="shared" si="2"/>
        <v>3788</v>
      </c>
      <c r="C168" s="88"/>
      <c r="D168" s="88"/>
      <c r="E168" s="88">
        <v>10</v>
      </c>
      <c r="F168" s="91" t="s">
        <v>353</v>
      </c>
      <c r="G168" s="91" t="s">
        <v>353</v>
      </c>
      <c r="H168" s="88" t="s">
        <v>201</v>
      </c>
    </row>
    <row r="169" spans="1:8" ht="26.25" customHeight="1" x14ac:dyDescent="0.2">
      <c r="A169" s="91" t="s">
        <v>208</v>
      </c>
      <c r="B169" s="88">
        <f t="shared" si="2"/>
        <v>3798</v>
      </c>
      <c r="C169" s="88"/>
      <c r="D169" s="88"/>
      <c r="E169" s="88">
        <v>7</v>
      </c>
      <c r="F169" s="91" t="s">
        <v>353</v>
      </c>
      <c r="G169" s="91" t="s">
        <v>353</v>
      </c>
      <c r="H169" s="88" t="s">
        <v>201</v>
      </c>
    </row>
    <row r="170" spans="1:8" ht="26.25" customHeight="1" x14ac:dyDescent="0.2">
      <c r="A170" s="91" t="s">
        <v>209</v>
      </c>
      <c r="B170" s="88">
        <f t="shared" si="2"/>
        <v>3805</v>
      </c>
      <c r="C170" s="88"/>
      <c r="D170" s="88"/>
      <c r="E170" s="88">
        <v>10</v>
      </c>
      <c r="F170" s="91" t="s">
        <v>353</v>
      </c>
      <c r="G170" s="91" t="s">
        <v>353</v>
      </c>
      <c r="H170" s="88" t="s">
        <v>201</v>
      </c>
    </row>
    <row r="171" spans="1:8" ht="26.25" customHeight="1" x14ac:dyDescent="0.2">
      <c r="A171" s="91" t="s">
        <v>210</v>
      </c>
      <c r="B171" s="88">
        <f t="shared" si="2"/>
        <v>3815</v>
      </c>
      <c r="C171" s="88"/>
      <c r="D171" s="88"/>
      <c r="E171" s="88">
        <v>7</v>
      </c>
      <c r="F171" s="91" t="s">
        <v>353</v>
      </c>
      <c r="G171" s="91" t="s">
        <v>353</v>
      </c>
      <c r="H171" s="88" t="s">
        <v>201</v>
      </c>
    </row>
    <row r="172" spans="1:8" ht="26.25" customHeight="1" x14ac:dyDescent="0.2">
      <c r="A172" s="91" t="s">
        <v>211</v>
      </c>
      <c r="B172" s="88">
        <f t="shared" si="2"/>
        <v>3822</v>
      </c>
      <c r="C172" s="88"/>
      <c r="D172" s="88"/>
      <c r="E172" s="88">
        <v>10</v>
      </c>
      <c r="F172" s="91" t="s">
        <v>353</v>
      </c>
      <c r="G172" s="91" t="s">
        <v>353</v>
      </c>
      <c r="H172" s="88" t="s">
        <v>201</v>
      </c>
    </row>
    <row r="173" spans="1:8" ht="26.25" customHeight="1" x14ac:dyDescent="0.2">
      <c r="A173" s="91" t="s">
        <v>212</v>
      </c>
      <c r="B173" s="88">
        <f t="shared" si="2"/>
        <v>3832</v>
      </c>
      <c r="C173" s="88"/>
      <c r="D173" s="88"/>
      <c r="E173" s="88">
        <v>7</v>
      </c>
      <c r="F173" s="91" t="s">
        <v>353</v>
      </c>
      <c r="G173" s="91" t="s">
        <v>353</v>
      </c>
      <c r="H173" s="88" t="s">
        <v>201</v>
      </c>
    </row>
    <row r="174" spans="1:8" ht="26.25" customHeight="1" x14ac:dyDescent="0.2">
      <c r="A174" s="91" t="s">
        <v>213</v>
      </c>
      <c r="B174" s="88">
        <f t="shared" si="2"/>
        <v>3839</v>
      </c>
      <c r="C174" s="88"/>
      <c r="D174" s="88"/>
      <c r="E174" s="88">
        <v>10</v>
      </c>
      <c r="F174" s="91" t="s">
        <v>353</v>
      </c>
      <c r="G174" s="91" t="s">
        <v>353</v>
      </c>
      <c r="H174" s="88" t="s">
        <v>201</v>
      </c>
    </row>
    <row r="175" spans="1:8" ht="26.25" customHeight="1" x14ac:dyDescent="0.2">
      <c r="A175" s="91" t="s">
        <v>418</v>
      </c>
      <c r="B175" s="88">
        <f t="shared" si="2"/>
        <v>3849</v>
      </c>
      <c r="C175" s="88"/>
      <c r="D175" s="88"/>
      <c r="E175" s="88">
        <v>4</v>
      </c>
      <c r="F175" s="91" t="s">
        <v>353</v>
      </c>
      <c r="G175" s="91" t="s">
        <v>353</v>
      </c>
      <c r="H175" s="88" t="s">
        <v>397</v>
      </c>
    </row>
    <row r="176" spans="1:8" ht="26.25" customHeight="1" x14ac:dyDescent="0.2">
      <c r="A176" s="91" t="s">
        <v>419</v>
      </c>
      <c r="B176" s="88">
        <f t="shared" si="2"/>
        <v>3853</v>
      </c>
      <c r="C176" s="88"/>
      <c r="D176" s="88"/>
      <c r="E176" s="88">
        <v>4</v>
      </c>
      <c r="F176" s="91" t="s">
        <v>353</v>
      </c>
      <c r="G176" s="91" t="s">
        <v>353</v>
      </c>
      <c r="H176" s="88" t="s">
        <v>398</v>
      </c>
    </row>
    <row r="177" spans="1:8" ht="26.25" customHeight="1" x14ac:dyDescent="0.2">
      <c r="A177" s="91" t="s">
        <v>420</v>
      </c>
      <c r="B177" s="88">
        <f t="shared" si="2"/>
        <v>3857</v>
      </c>
      <c r="C177" s="88"/>
      <c r="D177" s="88"/>
      <c r="E177" s="88">
        <v>4</v>
      </c>
      <c r="F177" s="91" t="s">
        <v>353</v>
      </c>
      <c r="G177" s="91" t="s">
        <v>353</v>
      </c>
      <c r="H177" s="88" t="s">
        <v>399</v>
      </c>
    </row>
    <row r="178" spans="1:8" ht="26.25" customHeight="1" x14ac:dyDescent="0.2">
      <c r="A178" s="91" t="s">
        <v>421</v>
      </c>
      <c r="B178" s="88">
        <f t="shared" si="2"/>
        <v>3861</v>
      </c>
      <c r="C178" s="88"/>
      <c r="D178" s="88"/>
      <c r="E178" s="88">
        <v>4</v>
      </c>
      <c r="F178" s="91" t="s">
        <v>353</v>
      </c>
      <c r="G178" s="91" t="s">
        <v>353</v>
      </c>
      <c r="H178" s="88" t="s">
        <v>400</v>
      </c>
    </row>
    <row r="179" spans="1:8" ht="40.5" customHeight="1" x14ac:dyDescent="0.2">
      <c r="A179" s="40" t="s">
        <v>220</v>
      </c>
      <c r="B179" s="64">
        <f t="shared" si="2"/>
        <v>3865</v>
      </c>
      <c r="C179" s="64"/>
      <c r="D179" s="64"/>
      <c r="E179" s="64">
        <v>11</v>
      </c>
      <c r="F179" s="65" t="s">
        <v>351</v>
      </c>
      <c r="G179" s="65" t="s">
        <v>2368</v>
      </c>
      <c r="H179" s="64" t="s">
        <v>219</v>
      </c>
    </row>
    <row r="180" spans="1:8" ht="75.75" customHeight="1" x14ac:dyDescent="0.2">
      <c r="A180" s="40" t="s">
        <v>221</v>
      </c>
      <c r="B180" s="64">
        <f t="shared" si="2"/>
        <v>3876</v>
      </c>
      <c r="C180" s="64"/>
      <c r="D180" s="64"/>
      <c r="E180" s="64">
        <v>2</v>
      </c>
      <c r="F180" s="65" t="s">
        <v>2369</v>
      </c>
      <c r="G180" s="65" t="s">
        <v>2369</v>
      </c>
      <c r="H180" s="64" t="s">
        <v>219</v>
      </c>
    </row>
    <row r="181" spans="1:8" ht="31.5" customHeight="1" x14ac:dyDescent="0.2">
      <c r="A181" s="40" t="s">
        <v>222</v>
      </c>
      <c r="B181" s="64">
        <f t="shared" si="2"/>
        <v>3878</v>
      </c>
      <c r="C181" s="64"/>
      <c r="D181" s="64"/>
      <c r="E181" s="64">
        <v>9</v>
      </c>
      <c r="F181" s="65" t="s">
        <v>2369</v>
      </c>
      <c r="G181" s="65" t="s">
        <v>2369</v>
      </c>
      <c r="H181" s="64" t="s">
        <v>219</v>
      </c>
    </row>
    <row r="182" spans="1:8" ht="31.5" customHeight="1" x14ac:dyDescent="0.2">
      <c r="A182" s="40" t="s">
        <v>223</v>
      </c>
      <c r="B182" s="64">
        <f t="shared" si="2"/>
        <v>3887</v>
      </c>
      <c r="C182" s="64"/>
      <c r="D182" s="64"/>
      <c r="E182" s="64">
        <v>16</v>
      </c>
      <c r="F182" s="65" t="s">
        <v>351</v>
      </c>
      <c r="G182" s="65" t="s">
        <v>2368</v>
      </c>
      <c r="H182" s="64" t="s">
        <v>219</v>
      </c>
    </row>
    <row r="183" spans="1:8" ht="33" customHeight="1" x14ac:dyDescent="0.2">
      <c r="A183" s="40" t="s">
        <v>224</v>
      </c>
      <c r="B183" s="64">
        <f t="shared" si="2"/>
        <v>3903</v>
      </c>
      <c r="C183" s="64"/>
      <c r="D183" s="64"/>
      <c r="E183" s="64">
        <v>12</v>
      </c>
      <c r="F183" s="65" t="s">
        <v>351</v>
      </c>
      <c r="G183" s="65" t="s">
        <v>2368</v>
      </c>
      <c r="H183" s="64" t="s">
        <v>219</v>
      </c>
    </row>
    <row r="184" spans="1:8" ht="44.25" customHeight="1" x14ac:dyDescent="0.2">
      <c r="A184" s="40" t="s">
        <v>226</v>
      </c>
      <c r="B184" s="64">
        <f t="shared" si="2"/>
        <v>3915</v>
      </c>
      <c r="C184" s="64"/>
      <c r="D184" s="64"/>
      <c r="E184" s="64">
        <v>11</v>
      </c>
      <c r="F184" s="65" t="s">
        <v>351</v>
      </c>
      <c r="G184" s="65" t="s">
        <v>2370</v>
      </c>
      <c r="H184" s="64" t="s">
        <v>225</v>
      </c>
    </row>
    <row r="185" spans="1:8" ht="33.75" customHeight="1" x14ac:dyDescent="0.2">
      <c r="A185" s="40" t="s">
        <v>227</v>
      </c>
      <c r="B185" s="64">
        <f t="shared" si="2"/>
        <v>3926</v>
      </c>
      <c r="C185" s="64"/>
      <c r="D185" s="64"/>
      <c r="E185" s="64">
        <v>2</v>
      </c>
      <c r="F185" s="65" t="s">
        <v>2369</v>
      </c>
      <c r="G185" s="65" t="s">
        <v>2369</v>
      </c>
      <c r="H185" s="64" t="s">
        <v>225</v>
      </c>
    </row>
    <row r="186" spans="1:8" ht="33" customHeight="1" x14ac:dyDescent="0.2">
      <c r="A186" s="40" t="s">
        <v>228</v>
      </c>
      <c r="B186" s="64">
        <f t="shared" si="2"/>
        <v>3928</v>
      </c>
      <c r="C186" s="64"/>
      <c r="D186" s="64"/>
      <c r="E186" s="64">
        <v>9</v>
      </c>
      <c r="F186" s="65" t="s">
        <v>2369</v>
      </c>
      <c r="G186" s="65" t="s">
        <v>2369</v>
      </c>
      <c r="H186" s="64" t="s">
        <v>225</v>
      </c>
    </row>
    <row r="187" spans="1:8" ht="41.25" customHeight="1" x14ac:dyDescent="0.2">
      <c r="A187" s="40" t="s">
        <v>229</v>
      </c>
      <c r="B187" s="64">
        <f t="shared" si="2"/>
        <v>3937</v>
      </c>
      <c r="C187" s="64"/>
      <c r="D187" s="64"/>
      <c r="E187" s="64">
        <v>16</v>
      </c>
      <c r="F187" s="65" t="s">
        <v>351</v>
      </c>
      <c r="G187" s="65" t="s">
        <v>2370</v>
      </c>
      <c r="H187" s="64" t="s">
        <v>225</v>
      </c>
    </row>
    <row r="188" spans="1:8" ht="47.25" customHeight="1" x14ac:dyDescent="0.2">
      <c r="A188" s="40" t="s">
        <v>230</v>
      </c>
      <c r="B188" s="64">
        <f t="shared" si="2"/>
        <v>3953</v>
      </c>
      <c r="C188" s="64"/>
      <c r="D188" s="64"/>
      <c r="E188" s="64">
        <v>12</v>
      </c>
      <c r="F188" s="65" t="s">
        <v>351</v>
      </c>
      <c r="G188" s="65" t="s">
        <v>2370</v>
      </c>
      <c r="H188" s="64" t="s">
        <v>225</v>
      </c>
    </row>
    <row r="189" spans="1:8" ht="50.25" customHeight="1" x14ac:dyDescent="0.2">
      <c r="A189" s="40" t="s">
        <v>232</v>
      </c>
      <c r="B189" s="64">
        <f t="shared" si="2"/>
        <v>3965</v>
      </c>
      <c r="C189" s="64"/>
      <c r="D189" s="64"/>
      <c r="E189" s="64">
        <v>11</v>
      </c>
      <c r="F189" s="65" t="s">
        <v>351</v>
      </c>
      <c r="G189" s="65" t="s">
        <v>2371</v>
      </c>
      <c r="H189" s="64" t="s">
        <v>231</v>
      </c>
    </row>
    <row r="190" spans="1:8" ht="40.5" customHeight="1" x14ac:dyDescent="0.2">
      <c r="A190" s="40" t="s">
        <v>233</v>
      </c>
      <c r="B190" s="64">
        <f t="shared" si="2"/>
        <v>3976</v>
      </c>
      <c r="C190" s="64"/>
      <c r="D190" s="64"/>
      <c r="E190" s="64">
        <v>2</v>
      </c>
      <c r="F190" s="65" t="s">
        <v>2369</v>
      </c>
      <c r="G190" s="65" t="s">
        <v>2369</v>
      </c>
      <c r="H190" s="64" t="s">
        <v>231</v>
      </c>
    </row>
    <row r="191" spans="1:8" ht="37.5" customHeight="1" x14ac:dyDescent="0.2">
      <c r="A191" s="40" t="s">
        <v>234</v>
      </c>
      <c r="B191" s="64">
        <f t="shared" si="2"/>
        <v>3978</v>
      </c>
      <c r="C191" s="64"/>
      <c r="D191" s="64"/>
      <c r="E191" s="64">
        <v>9</v>
      </c>
      <c r="F191" s="65" t="s">
        <v>2369</v>
      </c>
      <c r="G191" s="65" t="s">
        <v>2369</v>
      </c>
      <c r="H191" s="64" t="s">
        <v>231</v>
      </c>
    </row>
    <row r="192" spans="1:8" ht="46.5" customHeight="1" x14ac:dyDescent="0.2">
      <c r="A192" s="40" t="s">
        <v>235</v>
      </c>
      <c r="B192" s="64">
        <f t="shared" si="2"/>
        <v>3987</v>
      </c>
      <c r="C192" s="64"/>
      <c r="D192" s="64"/>
      <c r="E192" s="64">
        <v>16</v>
      </c>
      <c r="F192" s="65" t="s">
        <v>351</v>
      </c>
      <c r="G192" s="65" t="s">
        <v>2371</v>
      </c>
      <c r="H192" s="64" t="s">
        <v>231</v>
      </c>
    </row>
    <row r="193" spans="1:8" ht="54" customHeight="1" x14ac:dyDescent="0.2">
      <c r="A193" s="40" t="s">
        <v>236</v>
      </c>
      <c r="B193" s="64">
        <f t="shared" si="2"/>
        <v>4003</v>
      </c>
      <c r="C193" s="64"/>
      <c r="D193" s="64"/>
      <c r="E193" s="64">
        <v>12</v>
      </c>
      <c r="F193" s="65" t="s">
        <v>351</v>
      </c>
      <c r="G193" s="65" t="s">
        <v>2371</v>
      </c>
      <c r="H193" s="64" t="s">
        <v>231</v>
      </c>
    </row>
    <row r="194" spans="1:8" ht="39" customHeight="1" x14ac:dyDescent="0.2">
      <c r="A194" s="40" t="s">
        <v>238</v>
      </c>
      <c r="B194" s="64">
        <f t="shared" si="2"/>
        <v>4015</v>
      </c>
      <c r="C194" s="64"/>
      <c r="D194" s="64"/>
      <c r="E194" s="64">
        <v>11</v>
      </c>
      <c r="F194" s="65" t="s">
        <v>2369</v>
      </c>
      <c r="G194" s="65" t="s">
        <v>2369</v>
      </c>
      <c r="H194" s="64" t="s">
        <v>237</v>
      </c>
    </row>
    <row r="195" spans="1:8" ht="34.5" customHeight="1" x14ac:dyDescent="0.2">
      <c r="A195" s="40" t="s">
        <v>239</v>
      </c>
      <c r="B195" s="64">
        <f t="shared" si="2"/>
        <v>4026</v>
      </c>
      <c r="C195" s="64"/>
      <c r="D195" s="64"/>
      <c r="E195" s="64">
        <v>2</v>
      </c>
      <c r="F195" s="65" t="s">
        <v>2369</v>
      </c>
      <c r="G195" s="65" t="s">
        <v>2369</v>
      </c>
      <c r="H195" s="64" t="s">
        <v>237</v>
      </c>
    </row>
    <row r="196" spans="1:8" ht="36.75" customHeight="1" x14ac:dyDescent="0.2">
      <c r="A196" s="40" t="s">
        <v>240</v>
      </c>
      <c r="B196" s="64">
        <f t="shared" si="2"/>
        <v>4028</v>
      </c>
      <c r="C196" s="64"/>
      <c r="D196" s="64"/>
      <c r="E196" s="64">
        <v>9</v>
      </c>
      <c r="F196" s="65" t="s">
        <v>2369</v>
      </c>
      <c r="G196" s="65" t="s">
        <v>2369</v>
      </c>
      <c r="H196" s="64" t="s">
        <v>237</v>
      </c>
    </row>
    <row r="197" spans="1:8" ht="26.25" customHeight="1" x14ac:dyDescent="0.2">
      <c r="A197" s="40" t="s">
        <v>241</v>
      </c>
      <c r="B197" s="64">
        <f t="shared" si="2"/>
        <v>4037</v>
      </c>
      <c r="C197" s="64"/>
      <c r="D197" s="64"/>
      <c r="E197" s="64">
        <v>16</v>
      </c>
      <c r="F197" s="65" t="s">
        <v>2369</v>
      </c>
      <c r="G197" s="65" t="s">
        <v>2369</v>
      </c>
      <c r="H197" s="64" t="s">
        <v>237</v>
      </c>
    </row>
    <row r="198" spans="1:8" ht="26.25" customHeight="1" x14ac:dyDescent="0.2">
      <c r="A198" s="40" t="s">
        <v>242</v>
      </c>
      <c r="B198" s="64">
        <f t="shared" si="2"/>
        <v>4053</v>
      </c>
      <c r="C198" s="64"/>
      <c r="D198" s="64"/>
      <c r="E198" s="64">
        <v>12</v>
      </c>
      <c r="F198" s="65" t="s">
        <v>2369</v>
      </c>
      <c r="G198" s="65" t="s">
        <v>2369</v>
      </c>
      <c r="H198" s="64" t="s">
        <v>237</v>
      </c>
    </row>
    <row r="199" spans="1:8" ht="51" customHeight="1" x14ac:dyDescent="0.2">
      <c r="A199" s="40" t="s">
        <v>462</v>
      </c>
      <c r="B199" s="64">
        <f t="shared" si="2"/>
        <v>4065</v>
      </c>
      <c r="C199" s="64"/>
      <c r="D199" s="64"/>
      <c r="E199" s="64">
        <v>2</v>
      </c>
      <c r="F199" s="65" t="s">
        <v>351</v>
      </c>
      <c r="G199" s="67" t="s">
        <v>2372</v>
      </c>
    </row>
    <row r="200" spans="1:8" ht="26.25" customHeight="1" x14ac:dyDescent="0.2">
      <c r="A200" s="40" t="s">
        <v>463</v>
      </c>
      <c r="B200" s="64">
        <f>+E199+B199</f>
        <v>4067</v>
      </c>
      <c r="C200" s="64"/>
      <c r="D200" s="64"/>
      <c r="E200" s="64">
        <v>2</v>
      </c>
      <c r="F200" s="65" t="s">
        <v>351</v>
      </c>
      <c r="G200" s="65" t="s">
        <v>577</v>
      </c>
    </row>
    <row r="201" spans="1:8" ht="26.25" customHeight="1" x14ac:dyDescent="0.2">
      <c r="A201" s="40" t="s">
        <v>464</v>
      </c>
      <c r="B201" s="64">
        <f>+E200+B200</f>
        <v>4069</v>
      </c>
      <c r="C201" s="64"/>
      <c r="D201" s="64"/>
      <c r="E201" s="64">
        <v>2</v>
      </c>
      <c r="F201" s="65" t="s">
        <v>351</v>
      </c>
      <c r="G201" s="65" t="s">
        <v>577</v>
      </c>
    </row>
    <row r="202" spans="1:8" ht="84" customHeight="1" x14ac:dyDescent="0.2">
      <c r="A202" s="40" t="s">
        <v>244</v>
      </c>
      <c r="B202" s="64">
        <f>+E201+B201</f>
        <v>4071</v>
      </c>
      <c r="C202" s="64"/>
      <c r="D202" s="64"/>
      <c r="E202" s="64">
        <v>19</v>
      </c>
      <c r="F202" s="65" t="s">
        <v>351</v>
      </c>
      <c r="G202" s="65" t="s">
        <v>80</v>
      </c>
      <c r="H202" s="64" t="s">
        <v>243</v>
      </c>
    </row>
    <row r="203" spans="1:8" ht="26.25" customHeight="1" x14ac:dyDescent="0.2">
      <c r="A203" s="40" t="s">
        <v>245</v>
      </c>
      <c r="B203" s="64">
        <f t="shared" ref="B203:B217" si="3">+E202+B202</f>
        <v>4090</v>
      </c>
      <c r="C203" s="64"/>
      <c r="D203" s="64"/>
      <c r="E203" s="64">
        <v>24</v>
      </c>
      <c r="F203" s="65" t="s">
        <v>351</v>
      </c>
      <c r="G203" s="65" t="s">
        <v>80</v>
      </c>
      <c r="H203" s="64" t="s">
        <v>243</v>
      </c>
    </row>
    <row r="204" spans="1:8" ht="26.25" customHeight="1" x14ac:dyDescent="0.2">
      <c r="A204" s="40" t="s">
        <v>246</v>
      </c>
      <c r="B204" s="64">
        <f t="shared" si="3"/>
        <v>4114</v>
      </c>
      <c r="C204" s="64"/>
      <c r="D204" s="64"/>
      <c r="E204" s="64">
        <v>24</v>
      </c>
      <c r="F204" s="65" t="s">
        <v>351</v>
      </c>
      <c r="G204" s="65" t="s">
        <v>80</v>
      </c>
      <c r="H204" s="64" t="s">
        <v>243</v>
      </c>
    </row>
    <row r="205" spans="1:8" ht="26.25" customHeight="1" x14ac:dyDescent="0.2">
      <c r="A205" s="40" t="s">
        <v>247</v>
      </c>
      <c r="B205" s="64">
        <f t="shared" si="3"/>
        <v>4138</v>
      </c>
      <c r="C205" s="64"/>
      <c r="D205" s="64"/>
      <c r="E205" s="64">
        <v>24</v>
      </c>
      <c r="F205" s="65" t="s">
        <v>351</v>
      </c>
      <c r="G205" s="65" t="s">
        <v>80</v>
      </c>
      <c r="H205" s="64" t="s">
        <v>243</v>
      </c>
    </row>
    <row r="206" spans="1:8" ht="26.25" customHeight="1" x14ac:dyDescent="0.2">
      <c r="A206" s="40" t="s">
        <v>249</v>
      </c>
      <c r="B206" s="64">
        <f t="shared" si="3"/>
        <v>4162</v>
      </c>
      <c r="C206" s="64"/>
      <c r="D206" s="64"/>
      <c r="E206" s="64">
        <v>2</v>
      </c>
      <c r="F206" s="65" t="s">
        <v>351</v>
      </c>
      <c r="G206" s="65" t="s">
        <v>80</v>
      </c>
      <c r="H206" s="64" t="s">
        <v>401</v>
      </c>
    </row>
    <row r="207" spans="1:8" ht="26.25" customHeight="1" x14ac:dyDescent="0.2">
      <c r="A207" s="40" t="s">
        <v>250</v>
      </c>
      <c r="B207" s="64">
        <f t="shared" si="3"/>
        <v>4164</v>
      </c>
      <c r="C207" s="64"/>
      <c r="D207" s="64"/>
      <c r="E207" s="64">
        <v>10</v>
      </c>
      <c r="F207" s="65" t="s">
        <v>351</v>
      </c>
      <c r="G207" s="65" t="s">
        <v>80</v>
      </c>
      <c r="H207" s="64" t="s">
        <v>401</v>
      </c>
    </row>
    <row r="208" spans="1:8" ht="26.25" customHeight="1" x14ac:dyDescent="0.2">
      <c r="A208" s="40" t="s">
        <v>251</v>
      </c>
      <c r="B208" s="64">
        <f t="shared" si="3"/>
        <v>4174</v>
      </c>
      <c r="C208" s="64"/>
      <c r="D208" s="64"/>
      <c r="E208" s="64">
        <v>12</v>
      </c>
      <c r="F208" s="65" t="s">
        <v>367</v>
      </c>
      <c r="G208" s="65" t="s">
        <v>80</v>
      </c>
      <c r="H208" s="64" t="s">
        <v>401</v>
      </c>
    </row>
    <row r="209" spans="1:8" ht="26.25" customHeight="1" x14ac:dyDescent="0.2">
      <c r="A209" s="40" t="s">
        <v>252</v>
      </c>
      <c r="B209" s="64">
        <f t="shared" si="3"/>
        <v>4186</v>
      </c>
      <c r="C209" s="64"/>
      <c r="D209" s="64"/>
      <c r="E209" s="64">
        <v>2</v>
      </c>
      <c r="F209" s="65" t="s">
        <v>351</v>
      </c>
      <c r="G209" s="65" t="s">
        <v>80</v>
      </c>
      <c r="H209" s="64" t="s">
        <v>402</v>
      </c>
    </row>
    <row r="210" spans="1:8" ht="26.25" customHeight="1" x14ac:dyDescent="0.2">
      <c r="A210" s="40" t="s">
        <v>253</v>
      </c>
      <c r="B210" s="64">
        <f t="shared" si="3"/>
        <v>4188</v>
      </c>
      <c r="C210" s="64"/>
      <c r="D210" s="64"/>
      <c r="E210" s="64">
        <v>10</v>
      </c>
      <c r="F210" s="65" t="s">
        <v>351</v>
      </c>
      <c r="G210" s="65" t="s">
        <v>80</v>
      </c>
      <c r="H210" s="64" t="s">
        <v>402</v>
      </c>
    </row>
    <row r="211" spans="1:8" ht="26.25" customHeight="1" x14ac:dyDescent="0.2">
      <c r="A211" s="40" t="s">
        <v>254</v>
      </c>
      <c r="B211" s="64">
        <f t="shared" si="3"/>
        <v>4198</v>
      </c>
      <c r="C211" s="64"/>
      <c r="D211" s="64"/>
      <c r="E211" s="64">
        <v>12</v>
      </c>
      <c r="F211" s="65" t="s">
        <v>367</v>
      </c>
      <c r="G211" s="65" t="s">
        <v>80</v>
      </c>
      <c r="H211" s="64" t="s">
        <v>402</v>
      </c>
    </row>
    <row r="212" spans="1:8" ht="26.25" customHeight="1" x14ac:dyDescent="0.2">
      <c r="A212" s="40" t="s">
        <v>277</v>
      </c>
      <c r="B212" s="64">
        <f t="shared" si="3"/>
        <v>4210</v>
      </c>
      <c r="C212" s="64"/>
      <c r="D212" s="64"/>
      <c r="E212" s="64">
        <v>2</v>
      </c>
      <c r="F212" s="65" t="s">
        <v>351</v>
      </c>
      <c r="G212" s="65" t="s">
        <v>80</v>
      </c>
      <c r="H212" s="64" t="s">
        <v>403</v>
      </c>
    </row>
    <row r="213" spans="1:8" ht="26.25" customHeight="1" x14ac:dyDescent="0.2">
      <c r="A213" s="40" t="s">
        <v>278</v>
      </c>
      <c r="B213" s="64">
        <f t="shared" si="3"/>
        <v>4212</v>
      </c>
      <c r="C213" s="64"/>
      <c r="D213" s="64"/>
      <c r="E213" s="64">
        <v>10</v>
      </c>
      <c r="F213" s="65" t="s">
        <v>351</v>
      </c>
      <c r="G213" s="65" t="s">
        <v>80</v>
      </c>
      <c r="H213" s="64" t="s">
        <v>403</v>
      </c>
    </row>
    <row r="214" spans="1:8" ht="26.25" customHeight="1" x14ac:dyDescent="0.2">
      <c r="A214" s="40" t="s">
        <v>279</v>
      </c>
      <c r="B214" s="64">
        <f t="shared" si="3"/>
        <v>4222</v>
      </c>
      <c r="C214" s="64"/>
      <c r="D214" s="64"/>
      <c r="E214" s="64">
        <v>12</v>
      </c>
      <c r="F214" s="65" t="s">
        <v>367</v>
      </c>
      <c r="G214" s="65" t="s">
        <v>80</v>
      </c>
      <c r="H214" s="64" t="s">
        <v>403</v>
      </c>
    </row>
    <row r="215" spans="1:8" ht="26.25" customHeight="1" x14ac:dyDescent="0.2">
      <c r="A215" s="40" t="s">
        <v>280</v>
      </c>
      <c r="B215" s="64">
        <f t="shared" si="3"/>
        <v>4234</v>
      </c>
      <c r="C215" s="64"/>
      <c r="D215" s="64"/>
      <c r="E215" s="64">
        <v>2</v>
      </c>
      <c r="F215" s="65" t="s">
        <v>351</v>
      </c>
      <c r="G215" s="65" t="s">
        <v>80</v>
      </c>
      <c r="H215" s="64" t="s">
        <v>404</v>
      </c>
    </row>
    <row r="216" spans="1:8" ht="26.25" customHeight="1" x14ac:dyDescent="0.2">
      <c r="A216" s="40" t="s">
        <v>281</v>
      </c>
      <c r="B216" s="64">
        <f t="shared" si="3"/>
        <v>4236</v>
      </c>
      <c r="C216" s="64"/>
      <c r="D216" s="64"/>
      <c r="E216" s="64">
        <v>10</v>
      </c>
      <c r="F216" s="65" t="s">
        <v>351</v>
      </c>
      <c r="G216" s="65" t="s">
        <v>80</v>
      </c>
      <c r="H216" s="64" t="s">
        <v>404</v>
      </c>
    </row>
    <row r="217" spans="1:8" ht="26.25" customHeight="1" x14ac:dyDescent="0.2">
      <c r="A217" s="40" t="s">
        <v>282</v>
      </c>
      <c r="B217" s="64">
        <f t="shared" si="3"/>
        <v>4246</v>
      </c>
      <c r="C217" s="64"/>
      <c r="D217" s="64"/>
      <c r="E217" s="64">
        <v>12</v>
      </c>
      <c r="F217" s="65" t="s">
        <v>367</v>
      </c>
      <c r="G217" s="65" t="s">
        <v>80</v>
      </c>
      <c r="H217" s="64" t="s">
        <v>404</v>
      </c>
    </row>
    <row r="218" spans="1:8" ht="41.25" customHeight="1" x14ac:dyDescent="0.2"/>
    <row r="219" spans="1:8" ht="26.25" customHeight="1" x14ac:dyDescent="0.2">
      <c r="A219" s="40" t="s">
        <v>427</v>
      </c>
      <c r="B219" s="64">
        <f>+E217+B217-1</f>
        <v>4257</v>
      </c>
    </row>
  </sheetData>
  <mergeCells count="32">
    <mergeCell ref="G155:G157"/>
    <mergeCell ref="B62:B71"/>
    <mergeCell ref="C62:C71"/>
    <mergeCell ref="D62:D71"/>
    <mergeCell ref="F73:F76"/>
    <mergeCell ref="G73:G74"/>
    <mergeCell ref="G75:G76"/>
    <mergeCell ref="B58:B59"/>
    <mergeCell ref="C58:C59"/>
    <mergeCell ref="D58:D59"/>
    <mergeCell ref="G58:G59"/>
    <mergeCell ref="H58:H59"/>
    <mergeCell ref="B60:B61"/>
    <mergeCell ref="C60:C61"/>
    <mergeCell ref="D60:D61"/>
    <mergeCell ref="G60:G61"/>
    <mergeCell ref="H60:H61"/>
    <mergeCell ref="B51:B53"/>
    <mergeCell ref="C51:C53"/>
    <mergeCell ref="D51:D53"/>
    <mergeCell ref="G51:G53"/>
    <mergeCell ref="H51:H53"/>
    <mergeCell ref="B56:B57"/>
    <mergeCell ref="C56:C57"/>
    <mergeCell ref="D56:D57"/>
    <mergeCell ref="G56:G57"/>
    <mergeCell ref="H56:H57"/>
    <mergeCell ref="B49:B50"/>
    <mergeCell ref="C49:C50"/>
    <mergeCell ref="D49:D50"/>
    <mergeCell ref="G49:G50"/>
    <mergeCell ref="H49:H50"/>
  </mergeCells>
  <hyperlinks>
    <hyperlink ref="H2" location="'Field Definition'!A4" display="FL01" xr:uid="{00000000-0004-0000-0200-000000000000}"/>
    <hyperlink ref="H3:H9" location="'Field Definition'!A5" display="FL01" xr:uid="{00000000-0004-0000-0200-000001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82"/>
  <sheetViews>
    <sheetView workbookViewId="0"/>
  </sheetViews>
  <sheetFormatPr defaultRowHeight="12.75" x14ac:dyDescent="0.2"/>
  <cols>
    <col min="1" max="1" width="40.42578125" customWidth="1"/>
    <col min="2" max="2" width="8.28515625" customWidth="1"/>
    <col min="3" max="3" width="10.42578125" customWidth="1"/>
    <col min="4" max="4" width="8.140625" customWidth="1"/>
    <col min="5" max="5" width="37.140625" customWidth="1"/>
  </cols>
  <sheetData>
    <row r="1" spans="1:5" ht="38.25" x14ac:dyDescent="0.2">
      <c r="A1" s="68" t="s">
        <v>349</v>
      </c>
      <c r="B1" s="69" t="s">
        <v>269</v>
      </c>
      <c r="C1" s="69" t="s">
        <v>2380</v>
      </c>
      <c r="D1" s="69" t="s">
        <v>2381</v>
      </c>
      <c r="E1" s="70" t="s">
        <v>350</v>
      </c>
    </row>
    <row r="2" spans="1:5" ht="25.5" x14ac:dyDescent="0.2">
      <c r="A2" s="25" t="s">
        <v>2339</v>
      </c>
      <c r="B2" s="71">
        <v>1</v>
      </c>
      <c r="C2" s="72">
        <v>25</v>
      </c>
      <c r="D2" s="71">
        <v>25</v>
      </c>
      <c r="E2" s="24" t="s">
        <v>351</v>
      </c>
    </row>
    <row r="3" spans="1:5" ht="25.5" x14ac:dyDescent="0.2">
      <c r="A3" s="2" t="s">
        <v>12</v>
      </c>
      <c r="B3" s="71">
        <f t="shared" ref="B3:B42" si="0">+C2+B2</f>
        <v>26</v>
      </c>
      <c r="C3" s="72">
        <v>25</v>
      </c>
      <c r="D3" s="71">
        <f t="shared" ref="D3:D67" si="1">D2+C3</f>
        <v>50</v>
      </c>
      <c r="E3" s="24" t="s">
        <v>351</v>
      </c>
    </row>
    <row r="4" spans="1:5" ht="25.5" x14ac:dyDescent="0.2">
      <c r="A4" s="2" t="s">
        <v>5</v>
      </c>
      <c r="B4" s="71">
        <f t="shared" si="0"/>
        <v>51</v>
      </c>
      <c r="C4" s="72">
        <v>12</v>
      </c>
      <c r="D4" s="71">
        <f t="shared" si="1"/>
        <v>62</v>
      </c>
      <c r="E4" s="24" t="s">
        <v>351</v>
      </c>
    </row>
    <row r="5" spans="1:5" ht="25.5" x14ac:dyDescent="0.2">
      <c r="A5" s="2" t="s">
        <v>4</v>
      </c>
      <c r="B5" s="71">
        <f t="shared" si="0"/>
        <v>63</v>
      </c>
      <c r="C5" s="72">
        <v>2</v>
      </c>
      <c r="D5" s="71">
        <f t="shared" si="1"/>
        <v>64</v>
      </c>
      <c r="E5" s="24" t="s">
        <v>351</v>
      </c>
    </row>
    <row r="6" spans="1:5" ht="25.5" x14ac:dyDescent="0.2">
      <c r="A6" s="2" t="s">
        <v>7</v>
      </c>
      <c r="B6" s="71">
        <f t="shared" si="0"/>
        <v>65</v>
      </c>
      <c r="C6" s="72">
        <v>10</v>
      </c>
      <c r="D6" s="71">
        <f t="shared" si="1"/>
        <v>74</v>
      </c>
      <c r="E6" s="24" t="s">
        <v>432</v>
      </c>
    </row>
    <row r="7" spans="1:5" ht="25.5" x14ac:dyDescent="0.2">
      <c r="A7" s="2" t="s">
        <v>8</v>
      </c>
      <c r="B7" s="71">
        <f t="shared" si="0"/>
        <v>75</v>
      </c>
      <c r="C7" s="72">
        <v>12</v>
      </c>
      <c r="D7" s="71">
        <f t="shared" si="1"/>
        <v>86</v>
      </c>
      <c r="E7" s="24" t="s">
        <v>352</v>
      </c>
    </row>
    <row r="8" spans="1:5" ht="25.5" x14ac:dyDescent="0.2">
      <c r="A8" s="2" t="s">
        <v>9</v>
      </c>
      <c r="B8" s="71">
        <f t="shared" si="0"/>
        <v>87</v>
      </c>
      <c r="C8" s="72">
        <v>12</v>
      </c>
      <c r="D8" s="71">
        <f t="shared" si="1"/>
        <v>98</v>
      </c>
      <c r="E8" s="24" t="s">
        <v>352</v>
      </c>
    </row>
    <row r="9" spans="1:5" ht="25.5" x14ac:dyDescent="0.2">
      <c r="A9" s="2" t="s">
        <v>10</v>
      </c>
      <c r="B9" s="71">
        <f t="shared" si="0"/>
        <v>99</v>
      </c>
      <c r="C9" s="72">
        <v>2</v>
      </c>
      <c r="D9" s="71">
        <f t="shared" si="1"/>
        <v>100</v>
      </c>
      <c r="E9" s="24" t="s">
        <v>351</v>
      </c>
    </row>
    <row r="10" spans="1:5" ht="25.5" x14ac:dyDescent="0.2">
      <c r="A10" s="2" t="s">
        <v>20</v>
      </c>
      <c r="B10" s="71">
        <f t="shared" si="0"/>
        <v>101</v>
      </c>
      <c r="C10" s="72">
        <v>25</v>
      </c>
      <c r="D10" s="71">
        <f t="shared" si="1"/>
        <v>125</v>
      </c>
      <c r="E10" s="24" t="s">
        <v>351</v>
      </c>
    </row>
    <row r="11" spans="1:5" ht="25.5" x14ac:dyDescent="0.2">
      <c r="A11" s="2" t="s">
        <v>22</v>
      </c>
      <c r="B11" s="71">
        <f t="shared" si="0"/>
        <v>126</v>
      </c>
      <c r="C11" s="72">
        <v>25</v>
      </c>
      <c r="D11" s="71">
        <f t="shared" si="1"/>
        <v>150</v>
      </c>
      <c r="E11" s="24" t="s">
        <v>351</v>
      </c>
    </row>
    <row r="12" spans="1:5" ht="25.5" x14ac:dyDescent="0.2">
      <c r="A12" s="2" t="s">
        <v>21</v>
      </c>
      <c r="B12" s="71">
        <f t="shared" si="0"/>
        <v>151</v>
      </c>
      <c r="C12" s="72">
        <v>16</v>
      </c>
      <c r="D12" s="71">
        <f t="shared" si="1"/>
        <v>166</v>
      </c>
      <c r="E12" s="24" t="s">
        <v>351</v>
      </c>
    </row>
    <row r="13" spans="1:5" ht="25.5" x14ac:dyDescent="0.2">
      <c r="A13" s="2" t="s">
        <v>23</v>
      </c>
      <c r="B13" s="71">
        <f t="shared" si="0"/>
        <v>167</v>
      </c>
      <c r="C13" s="72">
        <v>2</v>
      </c>
      <c r="D13" s="71">
        <f t="shared" si="1"/>
        <v>168</v>
      </c>
      <c r="E13" s="24" t="s">
        <v>351</v>
      </c>
    </row>
    <row r="14" spans="1:5" ht="25.5" x14ac:dyDescent="0.2">
      <c r="A14" s="2" t="s">
        <v>431</v>
      </c>
      <c r="B14" s="71">
        <f t="shared" si="0"/>
        <v>169</v>
      </c>
      <c r="C14" s="72">
        <v>5</v>
      </c>
      <c r="D14" s="71">
        <f t="shared" si="1"/>
        <v>173</v>
      </c>
      <c r="E14" s="24" t="s">
        <v>433</v>
      </c>
    </row>
    <row r="15" spans="1:5" x14ac:dyDescent="0.2">
      <c r="A15" s="2" t="s">
        <v>405</v>
      </c>
      <c r="B15" s="71">
        <f t="shared" si="0"/>
        <v>174</v>
      </c>
      <c r="C15" s="72">
        <v>25</v>
      </c>
      <c r="D15" s="71">
        <f t="shared" si="1"/>
        <v>198</v>
      </c>
      <c r="E15" s="24" t="s">
        <v>353</v>
      </c>
    </row>
    <row r="16" spans="1:5" ht="25.5" x14ac:dyDescent="0.2">
      <c r="A16" s="2" t="s">
        <v>25</v>
      </c>
      <c r="B16" s="71">
        <f t="shared" si="0"/>
        <v>199</v>
      </c>
      <c r="C16" s="72">
        <v>20</v>
      </c>
      <c r="D16" s="71">
        <f t="shared" si="1"/>
        <v>218</v>
      </c>
      <c r="E16" s="24" t="s">
        <v>351</v>
      </c>
    </row>
    <row r="17" spans="1:5" x14ac:dyDescent="0.2">
      <c r="A17" s="80" t="s">
        <v>27</v>
      </c>
      <c r="B17" s="81">
        <f t="shared" si="0"/>
        <v>219</v>
      </c>
      <c r="C17" s="82">
        <v>24</v>
      </c>
      <c r="D17" s="81">
        <f t="shared" si="1"/>
        <v>242</v>
      </c>
      <c r="E17" s="84" t="s">
        <v>2427</v>
      </c>
    </row>
    <row r="18" spans="1:5" ht="25.5" x14ac:dyDescent="0.2">
      <c r="A18" s="24" t="s">
        <v>488</v>
      </c>
      <c r="B18" s="71">
        <f t="shared" si="0"/>
        <v>243</v>
      </c>
      <c r="C18" s="72">
        <v>3</v>
      </c>
      <c r="D18" s="71">
        <f t="shared" si="1"/>
        <v>245</v>
      </c>
      <c r="E18" s="24" t="s">
        <v>351</v>
      </c>
    </row>
    <row r="19" spans="1:5" ht="25.5" x14ac:dyDescent="0.2">
      <c r="A19" s="24" t="s">
        <v>409</v>
      </c>
      <c r="B19" s="71">
        <f t="shared" si="0"/>
        <v>246</v>
      </c>
      <c r="C19" s="72">
        <v>1</v>
      </c>
      <c r="D19" s="71">
        <f t="shared" si="1"/>
        <v>246</v>
      </c>
      <c r="E19" s="24" t="s">
        <v>351</v>
      </c>
    </row>
    <row r="20" spans="1:5" ht="25.5" x14ac:dyDescent="0.2">
      <c r="A20" s="2" t="s">
        <v>30</v>
      </c>
      <c r="B20" s="71">
        <f t="shared" si="0"/>
        <v>247</v>
      </c>
      <c r="C20" s="72">
        <v>4</v>
      </c>
      <c r="D20" s="71">
        <f t="shared" si="1"/>
        <v>250</v>
      </c>
      <c r="E20" s="24" t="s">
        <v>351</v>
      </c>
    </row>
    <row r="21" spans="1:5" ht="25.5" x14ac:dyDescent="0.2">
      <c r="A21" s="2" t="s">
        <v>406</v>
      </c>
      <c r="B21" s="71">
        <f t="shared" si="0"/>
        <v>251</v>
      </c>
      <c r="C21" s="72">
        <v>10</v>
      </c>
      <c r="D21" s="71">
        <f t="shared" si="1"/>
        <v>260</v>
      </c>
      <c r="E21" s="23" t="s">
        <v>2342</v>
      </c>
    </row>
    <row r="22" spans="1:5" ht="25.5" x14ac:dyDescent="0.2">
      <c r="A22" s="2" t="s">
        <v>35</v>
      </c>
      <c r="B22" s="71">
        <f t="shared" si="0"/>
        <v>261</v>
      </c>
      <c r="C22" s="72">
        <v>10</v>
      </c>
      <c r="D22" s="71">
        <f t="shared" si="1"/>
        <v>270</v>
      </c>
      <c r="E22" s="24" t="s">
        <v>356</v>
      </c>
    </row>
    <row r="23" spans="1:5" ht="25.5" x14ac:dyDescent="0.2">
      <c r="A23" s="2" t="s">
        <v>36</v>
      </c>
      <c r="B23" s="71">
        <f t="shared" si="0"/>
        <v>271</v>
      </c>
      <c r="C23" s="72">
        <v>10</v>
      </c>
      <c r="D23" s="71">
        <f t="shared" si="1"/>
        <v>280</v>
      </c>
      <c r="E23" s="24" t="s">
        <v>356</v>
      </c>
    </row>
    <row r="24" spans="1:5" x14ac:dyDescent="0.2">
      <c r="A24" s="2" t="s">
        <v>407</v>
      </c>
      <c r="B24" s="71">
        <f t="shared" si="0"/>
        <v>281</v>
      </c>
      <c r="C24" s="72">
        <v>7</v>
      </c>
      <c r="D24" s="71">
        <f t="shared" si="1"/>
        <v>287</v>
      </c>
      <c r="E24" s="24" t="s">
        <v>353</v>
      </c>
    </row>
    <row r="25" spans="1:5" x14ac:dyDescent="0.2">
      <c r="A25" s="80" t="s">
        <v>424</v>
      </c>
      <c r="B25" s="81">
        <v>288</v>
      </c>
      <c r="C25" s="82">
        <v>9</v>
      </c>
      <c r="D25" s="81">
        <v>296</v>
      </c>
      <c r="E25" s="84" t="s">
        <v>2418</v>
      </c>
    </row>
    <row r="26" spans="1:5" x14ac:dyDescent="0.2">
      <c r="A26" s="80" t="s">
        <v>2419</v>
      </c>
      <c r="B26" s="81">
        <v>297</v>
      </c>
      <c r="C26" s="82">
        <v>20</v>
      </c>
      <c r="D26" s="81">
        <v>316</v>
      </c>
      <c r="E26" s="84" t="s">
        <v>2420</v>
      </c>
    </row>
    <row r="27" spans="1:5" x14ac:dyDescent="0.2">
      <c r="A27" s="80" t="s">
        <v>2421</v>
      </c>
      <c r="B27" s="81">
        <v>317</v>
      </c>
      <c r="C27" s="82">
        <v>1</v>
      </c>
      <c r="D27" s="81">
        <v>317</v>
      </c>
      <c r="E27" s="84" t="s">
        <v>354</v>
      </c>
    </row>
    <row r="28" spans="1:5" ht="25.5" x14ac:dyDescent="0.2">
      <c r="A28" s="80" t="s">
        <v>2422</v>
      </c>
      <c r="B28" s="81">
        <v>318</v>
      </c>
      <c r="C28" s="82">
        <v>30</v>
      </c>
      <c r="D28" s="81">
        <v>347</v>
      </c>
      <c r="E28" s="84" t="s">
        <v>2423</v>
      </c>
    </row>
    <row r="29" spans="1:5" ht="25.5" x14ac:dyDescent="0.2">
      <c r="A29" s="80" t="s">
        <v>2424</v>
      </c>
      <c r="B29" s="81">
        <v>348</v>
      </c>
      <c r="C29" s="82">
        <v>5</v>
      </c>
      <c r="D29" s="81">
        <v>352</v>
      </c>
      <c r="E29" s="84" t="s">
        <v>2425</v>
      </c>
    </row>
    <row r="30" spans="1:5" ht="38.25" x14ac:dyDescent="0.2">
      <c r="A30" s="80" t="s">
        <v>45</v>
      </c>
      <c r="B30" s="81">
        <v>353</v>
      </c>
      <c r="C30" s="82">
        <v>40</v>
      </c>
      <c r="D30" s="81">
        <v>392</v>
      </c>
      <c r="E30" s="84" t="s">
        <v>2426</v>
      </c>
    </row>
    <row r="31" spans="1:5" ht="25.5" x14ac:dyDescent="0.2">
      <c r="A31" s="2" t="s">
        <v>47</v>
      </c>
      <c r="B31" s="71">
        <f t="shared" si="0"/>
        <v>393</v>
      </c>
      <c r="C31" s="72">
        <v>30</v>
      </c>
      <c r="D31" s="71">
        <f t="shared" si="1"/>
        <v>422</v>
      </c>
      <c r="E31" s="24" t="s">
        <v>351</v>
      </c>
    </row>
    <row r="32" spans="1:5" ht="25.5" x14ac:dyDescent="0.2">
      <c r="A32" s="2" t="s">
        <v>49</v>
      </c>
      <c r="B32" s="71">
        <f t="shared" si="0"/>
        <v>423</v>
      </c>
      <c r="C32" s="72">
        <v>2</v>
      </c>
      <c r="D32" s="71">
        <f t="shared" si="1"/>
        <v>424</v>
      </c>
      <c r="E32" s="24" t="s">
        <v>351</v>
      </c>
    </row>
    <row r="33" spans="1:5" ht="38.25" x14ac:dyDescent="0.2">
      <c r="A33" s="2" t="s">
        <v>51</v>
      </c>
      <c r="B33" s="71">
        <f t="shared" si="0"/>
        <v>425</v>
      </c>
      <c r="C33" s="72">
        <v>9</v>
      </c>
      <c r="D33" s="71">
        <f t="shared" si="1"/>
        <v>433</v>
      </c>
      <c r="E33" s="74" t="s">
        <v>477</v>
      </c>
    </row>
    <row r="34" spans="1:5" ht="25.5" x14ac:dyDescent="0.2">
      <c r="A34" s="2" t="s">
        <v>53</v>
      </c>
      <c r="B34" s="71">
        <f t="shared" si="0"/>
        <v>434</v>
      </c>
      <c r="C34" s="72">
        <v>2</v>
      </c>
      <c r="D34" s="71">
        <f t="shared" si="1"/>
        <v>435</v>
      </c>
      <c r="E34" s="24" t="s">
        <v>357</v>
      </c>
    </row>
    <row r="35" spans="1:5" ht="38.25" x14ac:dyDescent="0.2">
      <c r="A35" s="2" t="s">
        <v>55</v>
      </c>
      <c r="B35" s="71">
        <f t="shared" si="0"/>
        <v>436</v>
      </c>
      <c r="C35" s="72">
        <v>10</v>
      </c>
      <c r="D35" s="71">
        <f t="shared" si="1"/>
        <v>445</v>
      </c>
      <c r="E35" s="24" t="s">
        <v>476</v>
      </c>
    </row>
    <row r="36" spans="1:5" ht="25.5" x14ac:dyDescent="0.2">
      <c r="A36" s="2" t="s">
        <v>57</v>
      </c>
      <c r="B36" s="71">
        <f t="shared" si="0"/>
        <v>446</v>
      </c>
      <c r="C36" s="72">
        <v>1</v>
      </c>
      <c r="D36" s="71">
        <f t="shared" si="1"/>
        <v>446</v>
      </c>
      <c r="E36" s="24" t="s">
        <v>358</v>
      </c>
    </row>
    <row r="37" spans="1:5" ht="51" x14ac:dyDescent="0.2">
      <c r="A37" s="2" t="s">
        <v>422</v>
      </c>
      <c r="B37" s="71">
        <f t="shared" si="0"/>
        <v>447</v>
      </c>
      <c r="C37" s="72">
        <v>1</v>
      </c>
      <c r="D37" s="71">
        <f t="shared" si="1"/>
        <v>447</v>
      </c>
      <c r="E37" s="24" t="s">
        <v>478</v>
      </c>
    </row>
    <row r="38" spans="1:5" ht="38.25" x14ac:dyDescent="0.2">
      <c r="A38" s="2" t="s">
        <v>423</v>
      </c>
      <c r="B38" s="71">
        <f t="shared" si="0"/>
        <v>448</v>
      </c>
      <c r="C38" s="72">
        <v>1</v>
      </c>
      <c r="D38" s="71">
        <f t="shared" si="1"/>
        <v>448</v>
      </c>
      <c r="E38" s="24" t="s">
        <v>479</v>
      </c>
    </row>
    <row r="39" spans="1:5" ht="25.5" x14ac:dyDescent="0.2">
      <c r="A39" s="2" t="s">
        <v>487</v>
      </c>
      <c r="B39" s="71">
        <f t="shared" si="0"/>
        <v>449</v>
      </c>
      <c r="C39" s="72">
        <v>10</v>
      </c>
      <c r="D39" s="71">
        <f t="shared" si="1"/>
        <v>458</v>
      </c>
      <c r="E39" s="24" t="s">
        <v>356</v>
      </c>
    </row>
    <row r="40" spans="1:5" ht="25.5" x14ac:dyDescent="0.2">
      <c r="A40" s="2" t="s">
        <v>486</v>
      </c>
      <c r="B40" s="71">
        <f t="shared" si="0"/>
        <v>459</v>
      </c>
      <c r="C40" s="72">
        <v>2</v>
      </c>
      <c r="D40" s="71">
        <f t="shared" si="1"/>
        <v>460</v>
      </c>
      <c r="E40" s="23" t="s">
        <v>2346</v>
      </c>
    </row>
    <row r="41" spans="1:5" ht="25.5" x14ac:dyDescent="0.2">
      <c r="A41" s="25" t="s">
        <v>2348</v>
      </c>
      <c r="B41" s="71">
        <f t="shared" si="0"/>
        <v>461</v>
      </c>
      <c r="C41" s="72">
        <v>1</v>
      </c>
      <c r="D41" s="71">
        <f t="shared" si="1"/>
        <v>461</v>
      </c>
      <c r="E41" s="23" t="s">
        <v>2349</v>
      </c>
    </row>
    <row r="42" spans="1:5" s="1" customFormat="1" x14ac:dyDescent="0.2">
      <c r="A42" s="25" t="s">
        <v>2350</v>
      </c>
      <c r="B42" s="71">
        <f t="shared" si="0"/>
        <v>462</v>
      </c>
      <c r="C42" s="72">
        <v>1</v>
      </c>
      <c r="D42" s="71">
        <f t="shared" si="1"/>
        <v>462</v>
      </c>
      <c r="E42" s="23" t="s">
        <v>2347</v>
      </c>
    </row>
    <row r="43" spans="1:5" ht="25.5" x14ac:dyDescent="0.2">
      <c r="A43" s="2" t="s">
        <v>66</v>
      </c>
      <c r="B43" s="71">
        <f t="shared" ref="B43:B106" si="2">B42+C42</f>
        <v>463</v>
      </c>
      <c r="C43" s="72">
        <v>2</v>
      </c>
      <c r="D43" s="71">
        <f t="shared" si="1"/>
        <v>464</v>
      </c>
      <c r="E43" s="23" t="s">
        <v>2346</v>
      </c>
    </row>
    <row r="44" spans="1:5" x14ac:dyDescent="0.2">
      <c r="A44" s="2" t="s">
        <v>68</v>
      </c>
      <c r="B44" s="71">
        <f t="shared" si="2"/>
        <v>465</v>
      </c>
      <c r="C44" s="72">
        <v>2</v>
      </c>
      <c r="D44" s="71">
        <f t="shared" si="1"/>
        <v>466</v>
      </c>
      <c r="E44" s="24" t="s">
        <v>2351</v>
      </c>
    </row>
    <row r="45" spans="1:5" s="16" customFormat="1" ht="25.5" x14ac:dyDescent="0.2">
      <c r="A45" s="25" t="s">
        <v>2382</v>
      </c>
      <c r="B45" s="71">
        <f t="shared" si="2"/>
        <v>467</v>
      </c>
      <c r="C45" s="75" t="s">
        <v>360</v>
      </c>
      <c r="D45" s="71">
        <f t="shared" si="1"/>
        <v>468</v>
      </c>
      <c r="E45" s="24" t="s">
        <v>359</v>
      </c>
    </row>
    <row r="46" spans="1:5" s="16" customFormat="1" ht="25.5" x14ac:dyDescent="0.2">
      <c r="A46" s="25" t="s">
        <v>2383</v>
      </c>
      <c r="B46" s="71">
        <f t="shared" si="2"/>
        <v>469</v>
      </c>
      <c r="C46" s="75" t="s">
        <v>360</v>
      </c>
      <c r="D46" s="71">
        <f t="shared" si="1"/>
        <v>470</v>
      </c>
      <c r="E46" s="24" t="s">
        <v>359</v>
      </c>
    </row>
    <row r="47" spans="1:5" s="16" customFormat="1" ht="25.5" x14ac:dyDescent="0.2">
      <c r="A47" s="25" t="s">
        <v>2384</v>
      </c>
      <c r="B47" s="71">
        <f t="shared" si="2"/>
        <v>471</v>
      </c>
      <c r="C47" s="75" t="s">
        <v>360</v>
      </c>
      <c r="D47" s="71">
        <f t="shared" si="1"/>
        <v>472</v>
      </c>
      <c r="E47" s="24" t="s">
        <v>359</v>
      </c>
    </row>
    <row r="48" spans="1:5" s="16" customFormat="1" ht="25.5" x14ac:dyDescent="0.2">
      <c r="A48" s="25" t="s">
        <v>2385</v>
      </c>
      <c r="B48" s="71">
        <f t="shared" si="2"/>
        <v>473</v>
      </c>
      <c r="C48" s="75" t="s">
        <v>360</v>
      </c>
      <c r="D48" s="71">
        <f t="shared" si="1"/>
        <v>474</v>
      </c>
      <c r="E48" s="24" t="s">
        <v>359</v>
      </c>
    </row>
    <row r="49" spans="1:5" s="16" customFormat="1" ht="25.5" x14ac:dyDescent="0.2">
      <c r="A49" s="25" t="s">
        <v>2386</v>
      </c>
      <c r="B49" s="71">
        <f t="shared" si="2"/>
        <v>475</v>
      </c>
      <c r="C49" s="75" t="s">
        <v>360</v>
      </c>
      <c r="D49" s="71">
        <f t="shared" si="1"/>
        <v>476</v>
      </c>
      <c r="E49" s="24" t="s">
        <v>359</v>
      </c>
    </row>
    <row r="50" spans="1:5" s="16" customFormat="1" ht="25.5" x14ac:dyDescent="0.2">
      <c r="A50" s="25" t="s">
        <v>2387</v>
      </c>
      <c r="B50" s="71">
        <f t="shared" si="2"/>
        <v>477</v>
      </c>
      <c r="C50" s="75" t="s">
        <v>360</v>
      </c>
      <c r="D50" s="71">
        <f t="shared" si="1"/>
        <v>478</v>
      </c>
      <c r="E50" s="24" t="s">
        <v>359</v>
      </c>
    </row>
    <row r="51" spans="1:5" s="16" customFormat="1" ht="25.5" x14ac:dyDescent="0.2">
      <c r="A51" s="25" t="s">
        <v>2388</v>
      </c>
      <c r="B51" s="71">
        <f t="shared" si="2"/>
        <v>479</v>
      </c>
      <c r="C51" s="75" t="s">
        <v>360</v>
      </c>
      <c r="D51" s="71">
        <f t="shared" si="1"/>
        <v>480</v>
      </c>
      <c r="E51" s="24" t="s">
        <v>359</v>
      </c>
    </row>
    <row r="52" spans="1:5" s="16" customFormat="1" ht="25.5" x14ac:dyDescent="0.2">
      <c r="A52" s="25" t="s">
        <v>2389</v>
      </c>
      <c r="B52" s="71">
        <f t="shared" si="2"/>
        <v>481</v>
      </c>
      <c r="C52" s="75" t="s">
        <v>360</v>
      </c>
      <c r="D52" s="71">
        <f t="shared" si="1"/>
        <v>482</v>
      </c>
      <c r="E52" s="24" t="s">
        <v>359</v>
      </c>
    </row>
    <row r="53" spans="1:5" s="16" customFormat="1" ht="25.5" x14ac:dyDescent="0.2">
      <c r="A53" s="25" t="s">
        <v>2390</v>
      </c>
      <c r="B53" s="71">
        <f t="shared" si="2"/>
        <v>483</v>
      </c>
      <c r="C53" s="75" t="s">
        <v>360</v>
      </c>
      <c r="D53" s="71">
        <f t="shared" si="1"/>
        <v>484</v>
      </c>
      <c r="E53" s="24" t="s">
        <v>359</v>
      </c>
    </row>
    <row r="54" spans="1:5" s="16" customFormat="1" ht="25.5" x14ac:dyDescent="0.2">
      <c r="A54" s="25" t="s">
        <v>2391</v>
      </c>
      <c r="B54" s="71">
        <f t="shared" si="2"/>
        <v>485</v>
      </c>
      <c r="C54" s="75" t="s">
        <v>360</v>
      </c>
      <c r="D54" s="71">
        <f t="shared" si="1"/>
        <v>486</v>
      </c>
      <c r="E54" s="24" t="s">
        <v>359</v>
      </c>
    </row>
    <row r="55" spans="1:5" s="16" customFormat="1" ht="25.5" x14ac:dyDescent="0.2">
      <c r="A55" s="25" t="s">
        <v>2392</v>
      </c>
      <c r="B55" s="71">
        <f t="shared" si="2"/>
        <v>487</v>
      </c>
      <c r="C55" s="75" t="s">
        <v>360</v>
      </c>
      <c r="D55" s="71">
        <f t="shared" si="1"/>
        <v>488</v>
      </c>
      <c r="E55" s="24" t="s">
        <v>359</v>
      </c>
    </row>
    <row r="56" spans="1:5" ht="25.5" x14ac:dyDescent="0.2">
      <c r="A56" s="2" t="s">
        <v>72</v>
      </c>
      <c r="B56" s="71">
        <f t="shared" si="2"/>
        <v>489</v>
      </c>
      <c r="C56" s="72">
        <v>2</v>
      </c>
      <c r="D56" s="71">
        <f t="shared" si="1"/>
        <v>490</v>
      </c>
      <c r="E56" s="24" t="s">
        <v>351</v>
      </c>
    </row>
    <row r="57" spans="1:5" x14ac:dyDescent="0.2">
      <c r="A57" s="2" t="s">
        <v>413</v>
      </c>
      <c r="B57" s="71">
        <f t="shared" si="2"/>
        <v>491</v>
      </c>
      <c r="C57" s="72">
        <v>11</v>
      </c>
      <c r="D57" s="71">
        <f t="shared" si="1"/>
        <v>501</v>
      </c>
      <c r="E57" s="2" t="s">
        <v>353</v>
      </c>
    </row>
    <row r="58" spans="1:5" x14ac:dyDescent="0.2">
      <c r="A58" s="2" t="s">
        <v>414</v>
      </c>
      <c r="B58" s="71">
        <f t="shared" si="2"/>
        <v>502</v>
      </c>
      <c r="C58" s="72">
        <v>13</v>
      </c>
      <c r="D58" s="71">
        <f t="shared" si="1"/>
        <v>514</v>
      </c>
      <c r="E58" s="2" t="s">
        <v>353</v>
      </c>
    </row>
    <row r="59" spans="1:5" s="16" customFormat="1" ht="25.5" customHeight="1" x14ac:dyDescent="0.2">
      <c r="A59" s="2" t="s">
        <v>480</v>
      </c>
      <c r="B59" s="71">
        <f t="shared" si="2"/>
        <v>515</v>
      </c>
      <c r="C59" s="75">
        <v>2</v>
      </c>
      <c r="D59" s="71">
        <f t="shared" si="1"/>
        <v>516</v>
      </c>
      <c r="E59" s="24" t="s">
        <v>359</v>
      </c>
    </row>
    <row r="60" spans="1:5" s="16" customFormat="1" ht="25.5" x14ac:dyDescent="0.2">
      <c r="A60" s="2" t="s">
        <v>481</v>
      </c>
      <c r="B60" s="71">
        <f t="shared" si="2"/>
        <v>517</v>
      </c>
      <c r="C60" s="75">
        <v>10</v>
      </c>
      <c r="D60" s="71">
        <f t="shared" si="1"/>
        <v>526</v>
      </c>
      <c r="E60" s="24" t="s">
        <v>356</v>
      </c>
    </row>
    <row r="61" spans="1:5" s="16" customFormat="1" ht="25.5" customHeight="1" x14ac:dyDescent="0.2">
      <c r="A61" s="2" t="s">
        <v>480</v>
      </c>
      <c r="B61" s="71">
        <f t="shared" si="2"/>
        <v>527</v>
      </c>
      <c r="C61" s="75">
        <v>2</v>
      </c>
      <c r="D61" s="71">
        <f t="shared" si="1"/>
        <v>528</v>
      </c>
      <c r="E61" s="24" t="s">
        <v>359</v>
      </c>
    </row>
    <row r="62" spans="1:5" s="16" customFormat="1" ht="25.5" x14ac:dyDescent="0.2">
      <c r="A62" s="2" t="s">
        <v>481</v>
      </c>
      <c r="B62" s="71">
        <f t="shared" si="2"/>
        <v>529</v>
      </c>
      <c r="C62" s="75">
        <v>10</v>
      </c>
      <c r="D62" s="71">
        <f t="shared" si="1"/>
        <v>538</v>
      </c>
      <c r="E62" s="24" t="s">
        <v>356</v>
      </c>
    </row>
    <row r="63" spans="1:5" s="16" customFormat="1" ht="25.5" customHeight="1" x14ac:dyDescent="0.2">
      <c r="A63" s="2" t="s">
        <v>480</v>
      </c>
      <c r="B63" s="71">
        <f t="shared" si="2"/>
        <v>539</v>
      </c>
      <c r="C63" s="75">
        <v>2</v>
      </c>
      <c r="D63" s="71">
        <f t="shared" si="1"/>
        <v>540</v>
      </c>
      <c r="E63" s="24" t="s">
        <v>359</v>
      </c>
    </row>
    <row r="64" spans="1:5" s="16" customFormat="1" ht="25.5" x14ac:dyDescent="0.2">
      <c r="A64" s="2" t="s">
        <v>481</v>
      </c>
      <c r="B64" s="71">
        <f t="shared" si="2"/>
        <v>541</v>
      </c>
      <c r="C64" s="75">
        <v>10</v>
      </c>
      <c r="D64" s="71">
        <f t="shared" si="1"/>
        <v>550</v>
      </c>
      <c r="E64" s="24" t="s">
        <v>356</v>
      </c>
    </row>
    <row r="65" spans="1:5" s="16" customFormat="1" ht="25.5" customHeight="1" x14ac:dyDescent="0.2">
      <c r="A65" s="2" t="s">
        <v>480</v>
      </c>
      <c r="B65" s="71">
        <f t="shared" si="2"/>
        <v>551</v>
      </c>
      <c r="C65" s="75">
        <v>2</v>
      </c>
      <c r="D65" s="71">
        <f t="shared" si="1"/>
        <v>552</v>
      </c>
      <c r="E65" s="24" t="s">
        <v>359</v>
      </c>
    </row>
    <row r="66" spans="1:5" s="16" customFormat="1" ht="25.5" x14ac:dyDescent="0.2">
      <c r="A66" s="2" t="s">
        <v>481</v>
      </c>
      <c r="B66" s="71">
        <f t="shared" si="2"/>
        <v>553</v>
      </c>
      <c r="C66" s="75">
        <v>10</v>
      </c>
      <c r="D66" s="71">
        <f t="shared" si="1"/>
        <v>562</v>
      </c>
      <c r="E66" s="24" t="s">
        <v>356</v>
      </c>
    </row>
    <row r="67" spans="1:5" s="16" customFormat="1" ht="25.5" customHeight="1" x14ac:dyDescent="0.2">
      <c r="A67" s="2" t="s">
        <v>480</v>
      </c>
      <c r="B67" s="71">
        <f t="shared" si="2"/>
        <v>563</v>
      </c>
      <c r="C67" s="75">
        <v>2</v>
      </c>
      <c r="D67" s="71">
        <f t="shared" si="1"/>
        <v>564</v>
      </c>
      <c r="E67" s="24" t="s">
        <v>359</v>
      </c>
    </row>
    <row r="68" spans="1:5" s="16" customFormat="1" ht="25.5" x14ac:dyDescent="0.2">
      <c r="A68" s="2" t="s">
        <v>481</v>
      </c>
      <c r="B68" s="71">
        <f t="shared" si="2"/>
        <v>565</v>
      </c>
      <c r="C68" s="75">
        <v>10</v>
      </c>
      <c r="D68" s="71">
        <f t="shared" ref="D68:D131" si="3">D67+C68</f>
        <v>574</v>
      </c>
      <c r="E68" s="24" t="s">
        <v>356</v>
      </c>
    </row>
    <row r="69" spans="1:5" s="16" customFormat="1" ht="25.5" customHeight="1" x14ac:dyDescent="0.2">
      <c r="A69" s="2" t="s">
        <v>480</v>
      </c>
      <c r="B69" s="71">
        <f t="shared" si="2"/>
        <v>575</v>
      </c>
      <c r="C69" s="75">
        <v>2</v>
      </c>
      <c r="D69" s="71">
        <f t="shared" si="3"/>
        <v>576</v>
      </c>
      <c r="E69" s="24" t="s">
        <v>359</v>
      </c>
    </row>
    <row r="70" spans="1:5" s="16" customFormat="1" ht="25.5" x14ac:dyDescent="0.2">
      <c r="A70" s="2" t="s">
        <v>481</v>
      </c>
      <c r="B70" s="71">
        <f t="shared" si="2"/>
        <v>577</v>
      </c>
      <c r="C70" s="75">
        <v>10</v>
      </c>
      <c r="D70" s="71">
        <f t="shared" si="3"/>
        <v>586</v>
      </c>
      <c r="E70" s="24" t="s">
        <v>356</v>
      </c>
    </row>
    <row r="71" spans="1:5" s="16" customFormat="1" ht="25.5" customHeight="1" x14ac:dyDescent="0.2">
      <c r="A71" s="2" t="s">
        <v>480</v>
      </c>
      <c r="B71" s="71">
        <f t="shared" si="2"/>
        <v>587</v>
      </c>
      <c r="C71" s="75">
        <v>2</v>
      </c>
      <c r="D71" s="71">
        <f t="shared" si="3"/>
        <v>588</v>
      </c>
      <c r="E71" s="24" t="s">
        <v>359</v>
      </c>
    </row>
    <row r="72" spans="1:5" s="16" customFormat="1" ht="25.5" x14ac:dyDescent="0.2">
      <c r="A72" s="2" t="s">
        <v>481</v>
      </c>
      <c r="B72" s="71">
        <f t="shared" si="2"/>
        <v>589</v>
      </c>
      <c r="C72" s="75">
        <v>10</v>
      </c>
      <c r="D72" s="71">
        <f t="shared" si="3"/>
        <v>598</v>
      </c>
      <c r="E72" s="24" t="s">
        <v>356</v>
      </c>
    </row>
    <row r="73" spans="1:5" s="16" customFormat="1" ht="25.5" customHeight="1" x14ac:dyDescent="0.2">
      <c r="A73" s="2" t="s">
        <v>480</v>
      </c>
      <c r="B73" s="71">
        <f t="shared" si="2"/>
        <v>599</v>
      </c>
      <c r="C73" s="75">
        <v>2</v>
      </c>
      <c r="D73" s="71">
        <f t="shared" si="3"/>
        <v>600</v>
      </c>
      <c r="E73" s="24" t="s">
        <v>359</v>
      </c>
    </row>
    <row r="74" spans="1:5" s="16" customFormat="1" ht="25.5" x14ac:dyDescent="0.2">
      <c r="A74" s="2" t="s">
        <v>481</v>
      </c>
      <c r="B74" s="71">
        <f t="shared" si="2"/>
        <v>601</v>
      </c>
      <c r="C74" s="75">
        <v>10</v>
      </c>
      <c r="D74" s="71">
        <f t="shared" si="3"/>
        <v>610</v>
      </c>
      <c r="E74" s="24" t="s">
        <v>356</v>
      </c>
    </row>
    <row r="75" spans="1:5" s="16" customFormat="1" ht="25.5" customHeight="1" x14ac:dyDescent="0.2">
      <c r="A75" s="2" t="s">
        <v>484</v>
      </c>
      <c r="B75" s="71">
        <f t="shared" si="2"/>
        <v>611</v>
      </c>
      <c r="C75" s="75">
        <v>2</v>
      </c>
      <c r="D75" s="71">
        <f t="shared" si="3"/>
        <v>612</v>
      </c>
      <c r="E75" s="24" t="s">
        <v>359</v>
      </c>
    </row>
    <row r="76" spans="1:5" s="16" customFormat="1" ht="25.5" x14ac:dyDescent="0.2">
      <c r="A76" s="2" t="s">
        <v>482</v>
      </c>
      <c r="B76" s="71">
        <f t="shared" si="2"/>
        <v>613</v>
      </c>
      <c r="C76" s="75">
        <v>10</v>
      </c>
      <c r="D76" s="71">
        <f t="shared" si="3"/>
        <v>622</v>
      </c>
      <c r="E76" s="24" t="s">
        <v>356</v>
      </c>
    </row>
    <row r="77" spans="1:5" s="16" customFormat="1" ht="25.5" x14ac:dyDescent="0.2">
      <c r="A77" s="2" t="s">
        <v>483</v>
      </c>
      <c r="B77" s="71">
        <f t="shared" si="2"/>
        <v>623</v>
      </c>
      <c r="C77" s="75">
        <v>10</v>
      </c>
      <c r="D77" s="71">
        <f t="shared" si="3"/>
        <v>632</v>
      </c>
      <c r="E77" s="24" t="s">
        <v>356</v>
      </c>
    </row>
    <row r="78" spans="1:5" s="16" customFormat="1" ht="25.5" customHeight="1" x14ac:dyDescent="0.2">
      <c r="A78" s="2" t="s">
        <v>484</v>
      </c>
      <c r="B78" s="71">
        <f t="shared" si="2"/>
        <v>633</v>
      </c>
      <c r="C78" s="75">
        <v>2</v>
      </c>
      <c r="D78" s="71">
        <f t="shared" si="3"/>
        <v>634</v>
      </c>
      <c r="E78" s="24" t="s">
        <v>359</v>
      </c>
    </row>
    <row r="79" spans="1:5" s="16" customFormat="1" ht="25.5" x14ac:dyDescent="0.2">
      <c r="A79" s="2" t="s">
        <v>482</v>
      </c>
      <c r="B79" s="71">
        <f t="shared" si="2"/>
        <v>635</v>
      </c>
      <c r="C79" s="75">
        <v>10</v>
      </c>
      <c r="D79" s="71">
        <f t="shared" si="3"/>
        <v>644</v>
      </c>
      <c r="E79" s="24" t="s">
        <v>356</v>
      </c>
    </row>
    <row r="80" spans="1:5" s="16" customFormat="1" ht="25.5" x14ac:dyDescent="0.2">
      <c r="A80" s="2" t="s">
        <v>483</v>
      </c>
      <c r="B80" s="71">
        <f t="shared" si="2"/>
        <v>645</v>
      </c>
      <c r="C80" s="75">
        <v>10</v>
      </c>
      <c r="D80" s="71">
        <f t="shared" si="3"/>
        <v>654</v>
      </c>
      <c r="E80" s="24" t="s">
        <v>356</v>
      </c>
    </row>
    <row r="81" spans="1:5" s="16" customFormat="1" ht="25.5" customHeight="1" x14ac:dyDescent="0.2">
      <c r="A81" s="2" t="s">
        <v>484</v>
      </c>
      <c r="B81" s="71">
        <f t="shared" si="2"/>
        <v>655</v>
      </c>
      <c r="C81" s="75">
        <v>2</v>
      </c>
      <c r="D81" s="71">
        <f t="shared" si="3"/>
        <v>656</v>
      </c>
      <c r="E81" s="24" t="s">
        <v>359</v>
      </c>
    </row>
    <row r="82" spans="1:5" s="16" customFormat="1" ht="25.5" x14ac:dyDescent="0.2">
      <c r="A82" s="2" t="s">
        <v>482</v>
      </c>
      <c r="B82" s="71">
        <f t="shared" si="2"/>
        <v>657</v>
      </c>
      <c r="C82" s="75">
        <v>10</v>
      </c>
      <c r="D82" s="71">
        <f t="shared" si="3"/>
        <v>666</v>
      </c>
      <c r="E82" s="24" t="s">
        <v>356</v>
      </c>
    </row>
    <row r="83" spans="1:5" s="16" customFormat="1" ht="25.5" x14ac:dyDescent="0.2">
      <c r="A83" s="2" t="s">
        <v>483</v>
      </c>
      <c r="B83" s="71">
        <f t="shared" si="2"/>
        <v>667</v>
      </c>
      <c r="C83" s="75">
        <v>10</v>
      </c>
      <c r="D83" s="71">
        <f t="shared" si="3"/>
        <v>676</v>
      </c>
      <c r="E83" s="24" t="s">
        <v>356</v>
      </c>
    </row>
    <row r="84" spans="1:5" s="16" customFormat="1" ht="25.5" customHeight="1" x14ac:dyDescent="0.2">
      <c r="A84" s="2" t="s">
        <v>484</v>
      </c>
      <c r="B84" s="71">
        <f t="shared" si="2"/>
        <v>677</v>
      </c>
      <c r="C84" s="75">
        <v>2</v>
      </c>
      <c r="D84" s="71">
        <f t="shared" si="3"/>
        <v>678</v>
      </c>
      <c r="E84" s="24" t="s">
        <v>359</v>
      </c>
    </row>
    <row r="85" spans="1:5" s="16" customFormat="1" ht="25.5" x14ac:dyDescent="0.2">
      <c r="A85" s="2" t="s">
        <v>482</v>
      </c>
      <c r="B85" s="71">
        <f t="shared" si="2"/>
        <v>679</v>
      </c>
      <c r="C85" s="75">
        <v>10</v>
      </c>
      <c r="D85" s="71">
        <f t="shared" si="3"/>
        <v>688</v>
      </c>
      <c r="E85" s="24" t="s">
        <v>356</v>
      </c>
    </row>
    <row r="86" spans="1:5" s="16" customFormat="1" ht="25.5" x14ac:dyDescent="0.2">
      <c r="A86" s="2" t="s">
        <v>483</v>
      </c>
      <c r="B86" s="71">
        <f t="shared" si="2"/>
        <v>689</v>
      </c>
      <c r="C86" s="75">
        <v>10</v>
      </c>
      <c r="D86" s="71">
        <f t="shared" si="3"/>
        <v>698</v>
      </c>
      <c r="E86" s="24" t="s">
        <v>356</v>
      </c>
    </row>
    <row r="87" spans="1:5" x14ac:dyDescent="0.2">
      <c r="A87" s="2" t="s">
        <v>410</v>
      </c>
      <c r="B87" s="71">
        <f t="shared" si="2"/>
        <v>699</v>
      </c>
      <c r="C87" s="75">
        <v>8</v>
      </c>
      <c r="D87" s="71">
        <f t="shared" si="3"/>
        <v>706</v>
      </c>
      <c r="E87" s="24" t="s">
        <v>353</v>
      </c>
    </row>
    <row r="88" spans="1:5" s="16" customFormat="1" x14ac:dyDescent="0.2">
      <c r="A88" s="2" t="s">
        <v>362</v>
      </c>
      <c r="B88" s="71">
        <f t="shared" si="2"/>
        <v>707</v>
      </c>
      <c r="C88" s="75">
        <v>40</v>
      </c>
      <c r="D88" s="71">
        <f t="shared" si="3"/>
        <v>746</v>
      </c>
      <c r="E88" s="24" t="s">
        <v>353</v>
      </c>
    </row>
    <row r="89" spans="1:5" s="16" customFormat="1" x14ac:dyDescent="0.2">
      <c r="A89" s="2" t="s">
        <v>362</v>
      </c>
      <c r="B89" s="71">
        <f t="shared" si="2"/>
        <v>747</v>
      </c>
      <c r="C89" s="75">
        <v>40</v>
      </c>
      <c r="D89" s="71">
        <f t="shared" si="3"/>
        <v>786</v>
      </c>
      <c r="E89" s="24" t="s">
        <v>353</v>
      </c>
    </row>
    <row r="90" spans="1:5" s="16" customFormat="1" x14ac:dyDescent="0.2">
      <c r="A90" s="2" t="s">
        <v>362</v>
      </c>
      <c r="B90" s="71">
        <f t="shared" si="2"/>
        <v>787</v>
      </c>
      <c r="C90" s="75">
        <v>40</v>
      </c>
      <c r="D90" s="71">
        <f t="shared" si="3"/>
        <v>826</v>
      </c>
      <c r="E90" s="24" t="s">
        <v>353</v>
      </c>
    </row>
    <row r="91" spans="1:5" s="16" customFormat="1" x14ac:dyDescent="0.2">
      <c r="A91" s="2" t="s">
        <v>362</v>
      </c>
      <c r="B91" s="71">
        <f t="shared" si="2"/>
        <v>827</v>
      </c>
      <c r="C91" s="75">
        <v>40</v>
      </c>
      <c r="D91" s="71">
        <f t="shared" si="3"/>
        <v>866</v>
      </c>
      <c r="E91" s="24" t="s">
        <v>353</v>
      </c>
    </row>
    <row r="92" spans="1:5" s="16" customFormat="1" x14ac:dyDescent="0.2">
      <c r="A92" s="2" t="s">
        <v>362</v>
      </c>
      <c r="B92" s="71">
        <f t="shared" si="2"/>
        <v>867</v>
      </c>
      <c r="C92" s="75">
        <v>40</v>
      </c>
      <c r="D92" s="71">
        <f t="shared" si="3"/>
        <v>906</v>
      </c>
      <c r="E92" s="24" t="s">
        <v>353</v>
      </c>
    </row>
    <row r="93" spans="1:5" ht="25.5" customHeight="1" x14ac:dyDescent="0.2">
      <c r="A93" s="2" t="s">
        <v>91</v>
      </c>
      <c r="B93" s="71">
        <f t="shared" si="2"/>
        <v>907</v>
      </c>
      <c r="C93" s="72">
        <v>2</v>
      </c>
      <c r="D93" s="71">
        <f t="shared" si="3"/>
        <v>908</v>
      </c>
      <c r="E93" s="24" t="s">
        <v>364</v>
      </c>
    </row>
    <row r="94" spans="1:5" ht="38.25" x14ac:dyDescent="0.2">
      <c r="A94" s="2" t="s">
        <v>92</v>
      </c>
      <c r="B94" s="71">
        <f t="shared" si="2"/>
        <v>909</v>
      </c>
      <c r="C94" s="72">
        <v>9</v>
      </c>
      <c r="D94" s="71">
        <f t="shared" si="3"/>
        <v>917</v>
      </c>
      <c r="E94" s="24" t="s">
        <v>430</v>
      </c>
    </row>
    <row r="95" spans="1:5" ht="25.5" customHeight="1" x14ac:dyDescent="0.2">
      <c r="A95" s="2" t="s">
        <v>91</v>
      </c>
      <c r="B95" s="71">
        <f t="shared" si="2"/>
        <v>918</v>
      </c>
      <c r="C95" s="72">
        <v>2</v>
      </c>
      <c r="D95" s="71">
        <f t="shared" si="3"/>
        <v>919</v>
      </c>
      <c r="E95" s="24" t="s">
        <v>364</v>
      </c>
    </row>
    <row r="96" spans="1:5" ht="38.25" x14ac:dyDescent="0.2">
      <c r="A96" s="2" t="s">
        <v>92</v>
      </c>
      <c r="B96" s="71">
        <f t="shared" si="2"/>
        <v>920</v>
      </c>
      <c r="C96" s="72">
        <v>9</v>
      </c>
      <c r="D96" s="71">
        <f t="shared" si="3"/>
        <v>928</v>
      </c>
      <c r="E96" s="24" t="s">
        <v>430</v>
      </c>
    </row>
    <row r="97" spans="1:5" ht="25.5" customHeight="1" x14ac:dyDescent="0.2">
      <c r="A97" s="2" t="s">
        <v>91</v>
      </c>
      <c r="B97" s="71">
        <f t="shared" si="2"/>
        <v>929</v>
      </c>
      <c r="C97" s="72">
        <v>2</v>
      </c>
      <c r="D97" s="71">
        <f t="shared" si="3"/>
        <v>930</v>
      </c>
      <c r="E97" s="24" t="s">
        <v>364</v>
      </c>
    </row>
    <row r="98" spans="1:5" ht="38.25" x14ac:dyDescent="0.2">
      <c r="A98" s="2" t="s">
        <v>92</v>
      </c>
      <c r="B98" s="71">
        <f t="shared" si="2"/>
        <v>931</v>
      </c>
      <c r="C98" s="72">
        <v>9</v>
      </c>
      <c r="D98" s="71">
        <f t="shared" si="3"/>
        <v>939</v>
      </c>
      <c r="E98" s="24" t="s">
        <v>430</v>
      </c>
    </row>
    <row r="99" spans="1:5" ht="25.5" customHeight="1" x14ac:dyDescent="0.2">
      <c r="A99" s="2" t="s">
        <v>91</v>
      </c>
      <c r="B99" s="71">
        <f t="shared" si="2"/>
        <v>940</v>
      </c>
      <c r="C99" s="72">
        <v>2</v>
      </c>
      <c r="D99" s="71">
        <f t="shared" si="3"/>
        <v>941</v>
      </c>
      <c r="E99" s="24" t="s">
        <v>364</v>
      </c>
    </row>
    <row r="100" spans="1:5" ht="38.25" x14ac:dyDescent="0.2">
      <c r="A100" s="2" t="s">
        <v>92</v>
      </c>
      <c r="B100" s="71">
        <f t="shared" si="2"/>
        <v>942</v>
      </c>
      <c r="C100" s="72">
        <v>9</v>
      </c>
      <c r="D100" s="71">
        <f t="shared" si="3"/>
        <v>950</v>
      </c>
      <c r="E100" s="24" t="s">
        <v>430</v>
      </c>
    </row>
    <row r="101" spans="1:5" ht="25.5" customHeight="1" x14ac:dyDescent="0.2">
      <c r="A101" s="2" t="s">
        <v>91</v>
      </c>
      <c r="B101" s="71">
        <f t="shared" si="2"/>
        <v>951</v>
      </c>
      <c r="C101" s="72">
        <v>2</v>
      </c>
      <c r="D101" s="71">
        <f t="shared" si="3"/>
        <v>952</v>
      </c>
      <c r="E101" s="24" t="s">
        <v>364</v>
      </c>
    </row>
    <row r="102" spans="1:5" ht="38.25" x14ac:dyDescent="0.2">
      <c r="A102" s="2" t="s">
        <v>92</v>
      </c>
      <c r="B102" s="71">
        <f t="shared" si="2"/>
        <v>953</v>
      </c>
      <c r="C102" s="72">
        <v>9</v>
      </c>
      <c r="D102" s="71">
        <f t="shared" si="3"/>
        <v>961</v>
      </c>
      <c r="E102" s="24" t="s">
        <v>430</v>
      </c>
    </row>
    <row r="103" spans="1:5" ht="25.5" customHeight="1" x14ac:dyDescent="0.2">
      <c r="A103" s="2" t="s">
        <v>91</v>
      </c>
      <c r="B103" s="71">
        <f t="shared" si="2"/>
        <v>962</v>
      </c>
      <c r="C103" s="72">
        <v>2</v>
      </c>
      <c r="D103" s="71">
        <f t="shared" si="3"/>
        <v>963</v>
      </c>
      <c r="E103" s="24" t="s">
        <v>364</v>
      </c>
    </row>
    <row r="104" spans="1:5" ht="38.25" x14ac:dyDescent="0.2">
      <c r="A104" s="2" t="s">
        <v>92</v>
      </c>
      <c r="B104" s="71">
        <f t="shared" si="2"/>
        <v>964</v>
      </c>
      <c r="C104" s="72">
        <v>9</v>
      </c>
      <c r="D104" s="71">
        <f t="shared" si="3"/>
        <v>972</v>
      </c>
      <c r="E104" s="24" t="s">
        <v>430</v>
      </c>
    </row>
    <row r="105" spans="1:5" ht="25.5" customHeight="1" x14ac:dyDescent="0.2">
      <c r="A105" s="2" t="s">
        <v>91</v>
      </c>
      <c r="B105" s="71">
        <f t="shared" si="2"/>
        <v>973</v>
      </c>
      <c r="C105" s="72">
        <v>2</v>
      </c>
      <c r="D105" s="71">
        <f t="shared" si="3"/>
        <v>974</v>
      </c>
      <c r="E105" s="24" t="s">
        <v>364</v>
      </c>
    </row>
    <row r="106" spans="1:5" ht="38.25" x14ac:dyDescent="0.2">
      <c r="A106" s="2" t="s">
        <v>92</v>
      </c>
      <c r="B106" s="71">
        <f t="shared" si="2"/>
        <v>975</v>
      </c>
      <c r="C106" s="72">
        <v>9</v>
      </c>
      <c r="D106" s="71">
        <f t="shared" si="3"/>
        <v>983</v>
      </c>
      <c r="E106" s="24" t="s">
        <v>430</v>
      </c>
    </row>
    <row r="107" spans="1:5" ht="25.5" customHeight="1" x14ac:dyDescent="0.2">
      <c r="A107" s="2" t="s">
        <v>91</v>
      </c>
      <c r="B107" s="71">
        <f t="shared" ref="B107:B170" si="4">B106+C106</f>
        <v>984</v>
      </c>
      <c r="C107" s="72">
        <v>2</v>
      </c>
      <c r="D107" s="71">
        <f t="shared" si="3"/>
        <v>985</v>
      </c>
      <c r="E107" s="24" t="s">
        <v>364</v>
      </c>
    </row>
    <row r="108" spans="1:5" ht="38.25" x14ac:dyDescent="0.2">
      <c r="A108" s="2" t="s">
        <v>92</v>
      </c>
      <c r="B108" s="71">
        <f t="shared" si="4"/>
        <v>986</v>
      </c>
      <c r="C108" s="72">
        <v>9</v>
      </c>
      <c r="D108" s="71">
        <f t="shared" si="3"/>
        <v>994</v>
      </c>
      <c r="E108" s="24" t="s">
        <v>430</v>
      </c>
    </row>
    <row r="109" spans="1:5" ht="25.5" customHeight="1" x14ac:dyDescent="0.2">
      <c r="A109" s="2" t="s">
        <v>91</v>
      </c>
      <c r="B109" s="71">
        <f t="shared" si="4"/>
        <v>995</v>
      </c>
      <c r="C109" s="72">
        <v>2</v>
      </c>
      <c r="D109" s="71">
        <f t="shared" si="3"/>
        <v>996</v>
      </c>
      <c r="E109" s="24" t="s">
        <v>364</v>
      </c>
    </row>
    <row r="110" spans="1:5" ht="25.5" x14ac:dyDescent="0.2">
      <c r="A110" s="2" t="s">
        <v>92</v>
      </c>
      <c r="B110" s="71">
        <f t="shared" si="4"/>
        <v>997</v>
      </c>
      <c r="C110" s="72">
        <v>9</v>
      </c>
      <c r="D110" s="71">
        <f t="shared" si="3"/>
        <v>1005</v>
      </c>
      <c r="E110" s="24" t="s">
        <v>428</v>
      </c>
    </row>
    <row r="111" spans="1:5" ht="25.5" customHeight="1" x14ac:dyDescent="0.2">
      <c r="A111" s="2" t="s">
        <v>91</v>
      </c>
      <c r="B111" s="71">
        <f t="shared" si="4"/>
        <v>1006</v>
      </c>
      <c r="C111" s="72">
        <v>2</v>
      </c>
      <c r="D111" s="71">
        <f t="shared" si="3"/>
        <v>1007</v>
      </c>
      <c r="E111" s="24" t="s">
        <v>364</v>
      </c>
    </row>
    <row r="112" spans="1:5" ht="25.5" x14ac:dyDescent="0.2">
      <c r="A112" s="2" t="s">
        <v>92</v>
      </c>
      <c r="B112" s="71">
        <f t="shared" si="4"/>
        <v>1008</v>
      </c>
      <c r="C112" s="72">
        <v>9</v>
      </c>
      <c r="D112" s="71">
        <f t="shared" si="3"/>
        <v>1016</v>
      </c>
      <c r="E112" s="24" t="s">
        <v>428</v>
      </c>
    </row>
    <row r="113" spans="1:5" ht="25.5" customHeight="1" x14ac:dyDescent="0.2">
      <c r="A113" s="2" t="s">
        <v>91</v>
      </c>
      <c r="B113" s="71">
        <f t="shared" si="4"/>
        <v>1017</v>
      </c>
      <c r="C113" s="72">
        <v>2</v>
      </c>
      <c r="D113" s="71">
        <f t="shared" si="3"/>
        <v>1018</v>
      </c>
      <c r="E113" s="24" t="s">
        <v>364</v>
      </c>
    </row>
    <row r="114" spans="1:5" ht="25.5" x14ac:dyDescent="0.2">
      <c r="A114" s="2" t="s">
        <v>92</v>
      </c>
      <c r="B114" s="71">
        <f t="shared" si="4"/>
        <v>1019</v>
      </c>
      <c r="C114" s="72">
        <v>9</v>
      </c>
      <c r="D114" s="71">
        <f t="shared" si="3"/>
        <v>1027</v>
      </c>
      <c r="E114" s="24" t="s">
        <v>428</v>
      </c>
    </row>
    <row r="115" spans="1:5" ht="25.5" customHeight="1" x14ac:dyDescent="0.2">
      <c r="A115" s="2" t="s">
        <v>91</v>
      </c>
      <c r="B115" s="71">
        <f t="shared" si="4"/>
        <v>1028</v>
      </c>
      <c r="C115" s="72">
        <v>2</v>
      </c>
      <c r="D115" s="71">
        <f t="shared" si="3"/>
        <v>1029</v>
      </c>
      <c r="E115" s="24" t="s">
        <v>364</v>
      </c>
    </row>
    <row r="116" spans="1:5" ht="25.5" x14ac:dyDescent="0.2">
      <c r="A116" s="76" t="s">
        <v>92</v>
      </c>
      <c r="B116" s="77">
        <f t="shared" si="4"/>
        <v>1030</v>
      </c>
      <c r="C116" s="78">
        <v>9</v>
      </c>
      <c r="D116" s="77">
        <f t="shared" si="3"/>
        <v>1038</v>
      </c>
      <c r="E116" s="79" t="s">
        <v>428</v>
      </c>
    </row>
    <row r="117" spans="1:5" ht="76.5" x14ac:dyDescent="0.2">
      <c r="A117" s="25" t="s">
        <v>2393</v>
      </c>
      <c r="B117" s="71">
        <f t="shared" si="4"/>
        <v>1039</v>
      </c>
      <c r="C117" s="72">
        <v>4</v>
      </c>
      <c r="D117" s="71">
        <f t="shared" si="3"/>
        <v>1042</v>
      </c>
      <c r="E117" s="24" t="s">
        <v>366</v>
      </c>
    </row>
    <row r="118" spans="1:5" ht="25.5" x14ac:dyDescent="0.2">
      <c r="A118" s="2" t="s">
        <v>98</v>
      </c>
      <c r="B118" s="71">
        <f t="shared" si="4"/>
        <v>1043</v>
      </c>
      <c r="C118" s="72">
        <v>24</v>
      </c>
      <c r="D118" s="71">
        <f t="shared" si="3"/>
        <v>1066</v>
      </c>
      <c r="E118" s="24" t="s">
        <v>351</v>
      </c>
    </row>
    <row r="119" spans="1:5" ht="63.75" x14ac:dyDescent="0.2">
      <c r="A119" s="2" t="s">
        <v>2352</v>
      </c>
      <c r="B119" s="71">
        <f t="shared" si="4"/>
        <v>1067</v>
      </c>
      <c r="C119" s="72">
        <v>14</v>
      </c>
      <c r="D119" s="71">
        <f t="shared" si="3"/>
        <v>1080</v>
      </c>
      <c r="E119" s="23" t="s">
        <v>489</v>
      </c>
    </row>
    <row r="120" spans="1:5" ht="38.25" x14ac:dyDescent="0.2">
      <c r="A120" s="2" t="s">
        <v>2354</v>
      </c>
      <c r="B120" s="71">
        <f t="shared" si="4"/>
        <v>1081</v>
      </c>
      <c r="C120" s="72">
        <v>10</v>
      </c>
      <c r="D120" s="71">
        <f t="shared" si="3"/>
        <v>1090</v>
      </c>
      <c r="E120" s="23" t="s">
        <v>490</v>
      </c>
    </row>
    <row r="121" spans="1:5" ht="25.5" x14ac:dyDescent="0.2">
      <c r="A121" s="2" t="s">
        <v>104</v>
      </c>
      <c r="B121" s="71">
        <f t="shared" si="4"/>
        <v>1091</v>
      </c>
      <c r="C121" s="72">
        <v>7</v>
      </c>
      <c r="D121" s="71">
        <f t="shared" si="3"/>
        <v>1097</v>
      </c>
      <c r="E121" s="24" t="s">
        <v>367</v>
      </c>
    </row>
    <row r="122" spans="1:5" ht="25.5" x14ac:dyDescent="0.2">
      <c r="A122" s="2" t="s">
        <v>290</v>
      </c>
      <c r="B122" s="71">
        <f t="shared" si="4"/>
        <v>1098</v>
      </c>
      <c r="C122" s="72">
        <v>7</v>
      </c>
      <c r="D122" s="71">
        <f t="shared" si="3"/>
        <v>1104</v>
      </c>
      <c r="E122" s="23" t="s">
        <v>2357</v>
      </c>
    </row>
    <row r="123" spans="1:5" ht="25.5" x14ac:dyDescent="0.2">
      <c r="A123" s="2" t="s">
        <v>289</v>
      </c>
      <c r="B123" s="71">
        <f t="shared" si="4"/>
        <v>1105</v>
      </c>
      <c r="C123" s="72">
        <v>2</v>
      </c>
      <c r="D123" s="71">
        <f t="shared" si="3"/>
        <v>1106</v>
      </c>
      <c r="E123" s="23" t="s">
        <v>2357</v>
      </c>
    </row>
    <row r="124" spans="1:5" ht="25.5" x14ac:dyDescent="0.2">
      <c r="A124" s="2" t="s">
        <v>294</v>
      </c>
      <c r="B124" s="71">
        <f t="shared" si="4"/>
        <v>1107</v>
      </c>
      <c r="C124" s="72">
        <v>7</v>
      </c>
      <c r="D124" s="71">
        <f t="shared" si="3"/>
        <v>1113</v>
      </c>
      <c r="E124" s="23" t="s">
        <v>2357</v>
      </c>
    </row>
    <row r="125" spans="1:5" ht="25.5" x14ac:dyDescent="0.2">
      <c r="A125" s="2" t="s">
        <v>295</v>
      </c>
      <c r="B125" s="71">
        <f t="shared" si="4"/>
        <v>1114</v>
      </c>
      <c r="C125" s="72">
        <v>2</v>
      </c>
      <c r="D125" s="71">
        <f t="shared" si="3"/>
        <v>1115</v>
      </c>
      <c r="E125" s="23" t="s">
        <v>2357</v>
      </c>
    </row>
    <row r="126" spans="1:5" x14ac:dyDescent="0.2">
      <c r="A126" s="76" t="s">
        <v>368</v>
      </c>
      <c r="B126" s="77">
        <f t="shared" si="4"/>
        <v>1116</v>
      </c>
      <c r="C126" s="78">
        <v>2</v>
      </c>
      <c r="D126" s="77">
        <f t="shared" si="3"/>
        <v>1117</v>
      </c>
      <c r="E126" s="76" t="s">
        <v>353</v>
      </c>
    </row>
    <row r="127" spans="1:5" ht="76.5" x14ac:dyDescent="0.2">
      <c r="A127" s="25" t="s">
        <v>2394</v>
      </c>
      <c r="B127" s="71">
        <f t="shared" si="4"/>
        <v>1118</v>
      </c>
      <c r="C127" s="72">
        <v>4</v>
      </c>
      <c r="D127" s="71">
        <f t="shared" si="3"/>
        <v>1121</v>
      </c>
      <c r="E127" s="24" t="s">
        <v>366</v>
      </c>
    </row>
    <row r="128" spans="1:5" ht="25.5" x14ac:dyDescent="0.2">
      <c r="A128" s="2" t="s">
        <v>98</v>
      </c>
      <c r="B128" s="71">
        <f t="shared" si="4"/>
        <v>1122</v>
      </c>
      <c r="C128" s="72">
        <v>24</v>
      </c>
      <c r="D128" s="71">
        <f t="shared" si="3"/>
        <v>1145</v>
      </c>
      <c r="E128" s="24" t="s">
        <v>351</v>
      </c>
    </row>
    <row r="129" spans="1:5" ht="63.75" x14ac:dyDescent="0.2">
      <c r="A129" s="2" t="s">
        <v>2352</v>
      </c>
      <c r="B129" s="71">
        <f t="shared" si="4"/>
        <v>1146</v>
      </c>
      <c r="C129" s="72">
        <v>14</v>
      </c>
      <c r="D129" s="71">
        <f t="shared" si="3"/>
        <v>1159</v>
      </c>
      <c r="E129" s="23" t="s">
        <v>489</v>
      </c>
    </row>
    <row r="130" spans="1:5" ht="38.25" x14ac:dyDescent="0.2">
      <c r="A130" s="2" t="s">
        <v>2354</v>
      </c>
      <c r="B130" s="71">
        <f t="shared" si="4"/>
        <v>1160</v>
      </c>
      <c r="C130" s="72">
        <v>10</v>
      </c>
      <c r="D130" s="71">
        <f t="shared" si="3"/>
        <v>1169</v>
      </c>
      <c r="E130" s="23" t="s">
        <v>490</v>
      </c>
    </row>
    <row r="131" spans="1:5" ht="25.5" x14ac:dyDescent="0.2">
      <c r="A131" s="2" t="s">
        <v>104</v>
      </c>
      <c r="B131" s="71">
        <f t="shared" si="4"/>
        <v>1170</v>
      </c>
      <c r="C131" s="72">
        <v>7</v>
      </c>
      <c r="D131" s="71">
        <f t="shared" si="3"/>
        <v>1176</v>
      </c>
      <c r="E131" s="24" t="s">
        <v>367</v>
      </c>
    </row>
    <row r="132" spans="1:5" ht="25.5" x14ac:dyDescent="0.2">
      <c r="A132" s="2" t="s">
        <v>290</v>
      </c>
      <c r="B132" s="71">
        <f t="shared" si="4"/>
        <v>1177</v>
      </c>
      <c r="C132" s="72">
        <v>7</v>
      </c>
      <c r="D132" s="71">
        <f t="shared" ref="D132:D195" si="5">D131+C132</f>
        <v>1183</v>
      </c>
      <c r="E132" s="23" t="s">
        <v>2357</v>
      </c>
    </row>
    <row r="133" spans="1:5" ht="25.5" x14ac:dyDescent="0.2">
      <c r="A133" s="2" t="s">
        <v>289</v>
      </c>
      <c r="B133" s="71">
        <f t="shared" si="4"/>
        <v>1184</v>
      </c>
      <c r="C133" s="72">
        <v>2</v>
      </c>
      <c r="D133" s="71">
        <f t="shared" si="5"/>
        <v>1185</v>
      </c>
      <c r="E133" s="23" t="s">
        <v>2357</v>
      </c>
    </row>
    <row r="134" spans="1:5" ht="25.5" x14ac:dyDescent="0.2">
      <c r="A134" s="2" t="s">
        <v>294</v>
      </c>
      <c r="B134" s="71">
        <f t="shared" si="4"/>
        <v>1186</v>
      </c>
      <c r="C134" s="72">
        <v>7</v>
      </c>
      <c r="D134" s="71">
        <f t="shared" si="5"/>
        <v>1192</v>
      </c>
      <c r="E134" s="23" t="s">
        <v>2357</v>
      </c>
    </row>
    <row r="135" spans="1:5" ht="25.5" x14ac:dyDescent="0.2">
      <c r="A135" s="2" t="s">
        <v>295</v>
      </c>
      <c r="B135" s="71">
        <f t="shared" si="4"/>
        <v>1193</v>
      </c>
      <c r="C135" s="72">
        <v>2</v>
      </c>
      <c r="D135" s="71">
        <f t="shared" si="5"/>
        <v>1194</v>
      </c>
      <c r="E135" s="23" t="s">
        <v>2357</v>
      </c>
    </row>
    <row r="136" spans="1:5" x14ac:dyDescent="0.2">
      <c r="A136" s="76" t="s">
        <v>368</v>
      </c>
      <c r="B136" s="77">
        <f t="shared" si="4"/>
        <v>1195</v>
      </c>
      <c r="C136" s="78">
        <v>2</v>
      </c>
      <c r="D136" s="77">
        <f t="shared" si="5"/>
        <v>1196</v>
      </c>
      <c r="E136" s="76" t="s">
        <v>353</v>
      </c>
    </row>
    <row r="137" spans="1:5" ht="76.5" x14ac:dyDescent="0.2">
      <c r="A137" s="25" t="s">
        <v>2395</v>
      </c>
      <c r="B137" s="71">
        <f t="shared" si="4"/>
        <v>1197</v>
      </c>
      <c r="C137" s="72">
        <v>4</v>
      </c>
      <c r="D137" s="71">
        <f t="shared" si="5"/>
        <v>1200</v>
      </c>
      <c r="E137" s="24" t="s">
        <v>366</v>
      </c>
    </row>
    <row r="138" spans="1:5" ht="25.5" x14ac:dyDescent="0.2">
      <c r="A138" s="2" t="s">
        <v>98</v>
      </c>
      <c r="B138" s="71">
        <f t="shared" si="4"/>
        <v>1201</v>
      </c>
      <c r="C138" s="72">
        <v>24</v>
      </c>
      <c r="D138" s="71">
        <f t="shared" si="5"/>
        <v>1224</v>
      </c>
      <c r="E138" s="24" t="s">
        <v>351</v>
      </c>
    </row>
    <row r="139" spans="1:5" ht="63.75" x14ac:dyDescent="0.2">
      <c r="A139" s="2" t="s">
        <v>2352</v>
      </c>
      <c r="B139" s="71">
        <f t="shared" si="4"/>
        <v>1225</v>
      </c>
      <c r="C139" s="72">
        <v>14</v>
      </c>
      <c r="D139" s="71">
        <f t="shared" si="5"/>
        <v>1238</v>
      </c>
      <c r="E139" s="23" t="s">
        <v>489</v>
      </c>
    </row>
    <row r="140" spans="1:5" ht="38.25" x14ac:dyDescent="0.2">
      <c r="A140" s="2" t="s">
        <v>2354</v>
      </c>
      <c r="B140" s="71">
        <f t="shared" si="4"/>
        <v>1239</v>
      </c>
      <c r="C140" s="72">
        <v>10</v>
      </c>
      <c r="D140" s="71">
        <f t="shared" si="5"/>
        <v>1248</v>
      </c>
      <c r="E140" s="23" t="s">
        <v>490</v>
      </c>
    </row>
    <row r="141" spans="1:5" ht="25.5" x14ac:dyDescent="0.2">
      <c r="A141" s="2" t="s">
        <v>104</v>
      </c>
      <c r="B141" s="71">
        <f t="shared" si="4"/>
        <v>1249</v>
      </c>
      <c r="C141" s="72">
        <v>7</v>
      </c>
      <c r="D141" s="71">
        <f t="shared" si="5"/>
        <v>1255</v>
      </c>
      <c r="E141" s="24" t="s">
        <v>367</v>
      </c>
    </row>
    <row r="142" spans="1:5" ht="25.5" x14ac:dyDescent="0.2">
      <c r="A142" s="2" t="s">
        <v>290</v>
      </c>
      <c r="B142" s="71">
        <f t="shared" si="4"/>
        <v>1256</v>
      </c>
      <c r="C142" s="72">
        <v>7</v>
      </c>
      <c r="D142" s="71">
        <f t="shared" si="5"/>
        <v>1262</v>
      </c>
      <c r="E142" s="23" t="s">
        <v>2357</v>
      </c>
    </row>
    <row r="143" spans="1:5" ht="25.5" x14ac:dyDescent="0.2">
      <c r="A143" s="2" t="s">
        <v>289</v>
      </c>
      <c r="B143" s="71">
        <f t="shared" si="4"/>
        <v>1263</v>
      </c>
      <c r="C143" s="72">
        <v>2</v>
      </c>
      <c r="D143" s="71">
        <f t="shared" si="5"/>
        <v>1264</v>
      </c>
      <c r="E143" s="23" t="s">
        <v>2357</v>
      </c>
    </row>
    <row r="144" spans="1:5" ht="25.5" x14ac:dyDescent="0.2">
      <c r="A144" s="2" t="s">
        <v>294</v>
      </c>
      <c r="B144" s="71">
        <f t="shared" si="4"/>
        <v>1265</v>
      </c>
      <c r="C144" s="72">
        <v>7</v>
      </c>
      <c r="D144" s="71">
        <f t="shared" si="5"/>
        <v>1271</v>
      </c>
      <c r="E144" s="23" t="s">
        <v>2357</v>
      </c>
    </row>
    <row r="145" spans="1:5" ht="25.5" x14ac:dyDescent="0.2">
      <c r="A145" s="2" t="s">
        <v>295</v>
      </c>
      <c r="B145" s="71">
        <f t="shared" si="4"/>
        <v>1272</v>
      </c>
      <c r="C145" s="72">
        <v>2</v>
      </c>
      <c r="D145" s="71">
        <f t="shared" si="5"/>
        <v>1273</v>
      </c>
      <c r="E145" s="23" t="s">
        <v>2357</v>
      </c>
    </row>
    <row r="146" spans="1:5" x14ac:dyDescent="0.2">
      <c r="A146" s="76" t="s">
        <v>368</v>
      </c>
      <c r="B146" s="77">
        <f t="shared" si="4"/>
        <v>1274</v>
      </c>
      <c r="C146" s="78">
        <v>2</v>
      </c>
      <c r="D146" s="77">
        <f t="shared" si="5"/>
        <v>1275</v>
      </c>
      <c r="E146" s="76" t="s">
        <v>353</v>
      </c>
    </row>
    <row r="147" spans="1:5" ht="76.5" x14ac:dyDescent="0.2">
      <c r="A147" s="25" t="s">
        <v>2396</v>
      </c>
      <c r="B147" s="71">
        <f t="shared" si="4"/>
        <v>1276</v>
      </c>
      <c r="C147" s="72">
        <v>4</v>
      </c>
      <c r="D147" s="71">
        <f t="shared" si="5"/>
        <v>1279</v>
      </c>
      <c r="E147" s="24" t="s">
        <v>366</v>
      </c>
    </row>
    <row r="148" spans="1:5" ht="25.5" x14ac:dyDescent="0.2">
      <c r="A148" s="2" t="s">
        <v>98</v>
      </c>
      <c r="B148" s="71">
        <f t="shared" si="4"/>
        <v>1280</v>
      </c>
      <c r="C148" s="72">
        <v>24</v>
      </c>
      <c r="D148" s="71">
        <f t="shared" si="5"/>
        <v>1303</v>
      </c>
      <c r="E148" s="24" t="s">
        <v>351</v>
      </c>
    </row>
    <row r="149" spans="1:5" ht="63.75" x14ac:dyDescent="0.2">
      <c r="A149" s="2" t="s">
        <v>2352</v>
      </c>
      <c r="B149" s="71">
        <f t="shared" si="4"/>
        <v>1304</v>
      </c>
      <c r="C149" s="72">
        <v>14</v>
      </c>
      <c r="D149" s="71">
        <f t="shared" si="5"/>
        <v>1317</v>
      </c>
      <c r="E149" s="23" t="s">
        <v>489</v>
      </c>
    </row>
    <row r="150" spans="1:5" ht="38.25" x14ac:dyDescent="0.2">
      <c r="A150" s="2" t="s">
        <v>2354</v>
      </c>
      <c r="B150" s="71">
        <f t="shared" si="4"/>
        <v>1318</v>
      </c>
      <c r="C150" s="72">
        <v>10</v>
      </c>
      <c r="D150" s="71">
        <f t="shared" si="5"/>
        <v>1327</v>
      </c>
      <c r="E150" s="23" t="s">
        <v>490</v>
      </c>
    </row>
    <row r="151" spans="1:5" ht="25.5" x14ac:dyDescent="0.2">
      <c r="A151" s="2" t="s">
        <v>104</v>
      </c>
      <c r="B151" s="71">
        <f t="shared" si="4"/>
        <v>1328</v>
      </c>
      <c r="C151" s="72">
        <v>7</v>
      </c>
      <c r="D151" s="71">
        <f t="shared" si="5"/>
        <v>1334</v>
      </c>
      <c r="E151" s="24" t="s">
        <v>367</v>
      </c>
    </row>
    <row r="152" spans="1:5" ht="25.5" x14ac:dyDescent="0.2">
      <c r="A152" s="2" t="s">
        <v>290</v>
      </c>
      <c r="B152" s="71">
        <f t="shared" si="4"/>
        <v>1335</v>
      </c>
      <c r="C152" s="72">
        <v>7</v>
      </c>
      <c r="D152" s="71">
        <f t="shared" si="5"/>
        <v>1341</v>
      </c>
      <c r="E152" s="23" t="s">
        <v>2357</v>
      </c>
    </row>
    <row r="153" spans="1:5" ht="25.5" x14ac:dyDescent="0.2">
      <c r="A153" s="2" t="s">
        <v>289</v>
      </c>
      <c r="B153" s="71">
        <f t="shared" si="4"/>
        <v>1342</v>
      </c>
      <c r="C153" s="72">
        <v>2</v>
      </c>
      <c r="D153" s="71">
        <f t="shared" si="5"/>
        <v>1343</v>
      </c>
      <c r="E153" s="23" t="s">
        <v>2357</v>
      </c>
    </row>
    <row r="154" spans="1:5" ht="25.5" x14ac:dyDescent="0.2">
      <c r="A154" s="2" t="s">
        <v>294</v>
      </c>
      <c r="B154" s="71">
        <f t="shared" si="4"/>
        <v>1344</v>
      </c>
      <c r="C154" s="72">
        <v>7</v>
      </c>
      <c r="D154" s="71">
        <f t="shared" si="5"/>
        <v>1350</v>
      </c>
      <c r="E154" s="23" t="s">
        <v>2357</v>
      </c>
    </row>
    <row r="155" spans="1:5" ht="25.5" x14ac:dyDescent="0.2">
      <c r="A155" s="2" t="s">
        <v>295</v>
      </c>
      <c r="B155" s="71">
        <f t="shared" si="4"/>
        <v>1351</v>
      </c>
      <c r="C155" s="72">
        <v>2</v>
      </c>
      <c r="D155" s="71">
        <f t="shared" si="5"/>
        <v>1352</v>
      </c>
      <c r="E155" s="23" t="s">
        <v>2357</v>
      </c>
    </row>
    <row r="156" spans="1:5" x14ac:dyDescent="0.2">
      <c r="A156" s="76" t="s">
        <v>368</v>
      </c>
      <c r="B156" s="77">
        <f t="shared" si="4"/>
        <v>1353</v>
      </c>
      <c r="C156" s="78">
        <v>2</v>
      </c>
      <c r="D156" s="77">
        <f t="shared" si="5"/>
        <v>1354</v>
      </c>
      <c r="E156" s="76" t="s">
        <v>353</v>
      </c>
    </row>
    <row r="157" spans="1:5" ht="76.5" x14ac:dyDescent="0.2">
      <c r="A157" s="25" t="s">
        <v>2397</v>
      </c>
      <c r="B157" s="71">
        <f t="shared" si="4"/>
        <v>1355</v>
      </c>
      <c r="C157" s="72">
        <v>4</v>
      </c>
      <c r="D157" s="71">
        <f t="shared" si="5"/>
        <v>1358</v>
      </c>
      <c r="E157" s="24" t="s">
        <v>366</v>
      </c>
    </row>
    <row r="158" spans="1:5" ht="25.5" x14ac:dyDescent="0.2">
      <c r="A158" s="2" t="s">
        <v>98</v>
      </c>
      <c r="B158" s="71">
        <f t="shared" si="4"/>
        <v>1359</v>
      </c>
      <c r="C158" s="72">
        <v>24</v>
      </c>
      <c r="D158" s="71">
        <f t="shared" si="5"/>
        <v>1382</v>
      </c>
      <c r="E158" s="24" t="s">
        <v>351</v>
      </c>
    </row>
    <row r="159" spans="1:5" ht="63.75" x14ac:dyDescent="0.2">
      <c r="A159" s="2" t="s">
        <v>2352</v>
      </c>
      <c r="B159" s="71">
        <f t="shared" si="4"/>
        <v>1383</v>
      </c>
      <c r="C159" s="72">
        <v>14</v>
      </c>
      <c r="D159" s="71">
        <f t="shared" si="5"/>
        <v>1396</v>
      </c>
      <c r="E159" s="23" t="s">
        <v>489</v>
      </c>
    </row>
    <row r="160" spans="1:5" ht="38.25" x14ac:dyDescent="0.2">
      <c r="A160" s="2" t="s">
        <v>2354</v>
      </c>
      <c r="B160" s="71">
        <f t="shared" si="4"/>
        <v>1397</v>
      </c>
      <c r="C160" s="72">
        <v>10</v>
      </c>
      <c r="D160" s="71">
        <f t="shared" si="5"/>
        <v>1406</v>
      </c>
      <c r="E160" s="23" t="s">
        <v>490</v>
      </c>
    </row>
    <row r="161" spans="1:5" ht="25.5" x14ac:dyDescent="0.2">
      <c r="A161" s="2" t="s">
        <v>104</v>
      </c>
      <c r="B161" s="71">
        <f t="shared" si="4"/>
        <v>1407</v>
      </c>
      <c r="C161" s="72">
        <v>7</v>
      </c>
      <c r="D161" s="71">
        <f t="shared" si="5"/>
        <v>1413</v>
      </c>
      <c r="E161" s="24" t="s">
        <v>367</v>
      </c>
    </row>
    <row r="162" spans="1:5" ht="25.5" x14ac:dyDescent="0.2">
      <c r="A162" s="2" t="s">
        <v>290</v>
      </c>
      <c r="B162" s="71">
        <f t="shared" si="4"/>
        <v>1414</v>
      </c>
      <c r="C162" s="72">
        <v>7</v>
      </c>
      <c r="D162" s="71">
        <f t="shared" si="5"/>
        <v>1420</v>
      </c>
      <c r="E162" s="23" t="s">
        <v>2357</v>
      </c>
    </row>
    <row r="163" spans="1:5" ht="25.5" x14ac:dyDescent="0.2">
      <c r="A163" s="2" t="s">
        <v>289</v>
      </c>
      <c r="B163" s="71">
        <f t="shared" si="4"/>
        <v>1421</v>
      </c>
      <c r="C163" s="72">
        <v>2</v>
      </c>
      <c r="D163" s="71">
        <f t="shared" si="5"/>
        <v>1422</v>
      </c>
      <c r="E163" s="23" t="s">
        <v>2357</v>
      </c>
    </row>
    <row r="164" spans="1:5" ht="25.5" x14ac:dyDescent="0.2">
      <c r="A164" s="2" t="s">
        <v>294</v>
      </c>
      <c r="B164" s="71">
        <f t="shared" si="4"/>
        <v>1423</v>
      </c>
      <c r="C164" s="72">
        <v>7</v>
      </c>
      <c r="D164" s="71">
        <f t="shared" si="5"/>
        <v>1429</v>
      </c>
      <c r="E164" s="23" t="s">
        <v>2357</v>
      </c>
    </row>
    <row r="165" spans="1:5" ht="25.5" x14ac:dyDescent="0.2">
      <c r="A165" s="2" t="s">
        <v>295</v>
      </c>
      <c r="B165" s="71">
        <f t="shared" si="4"/>
        <v>1430</v>
      </c>
      <c r="C165" s="72">
        <v>2</v>
      </c>
      <c r="D165" s="71">
        <f t="shared" si="5"/>
        <v>1431</v>
      </c>
      <c r="E165" s="23" t="s">
        <v>2357</v>
      </c>
    </row>
    <row r="166" spans="1:5" x14ac:dyDescent="0.2">
      <c r="A166" s="76" t="s">
        <v>368</v>
      </c>
      <c r="B166" s="77">
        <f t="shared" si="4"/>
        <v>1432</v>
      </c>
      <c r="C166" s="78">
        <v>2</v>
      </c>
      <c r="D166" s="77">
        <f t="shared" si="5"/>
        <v>1433</v>
      </c>
      <c r="E166" s="76" t="s">
        <v>353</v>
      </c>
    </row>
    <row r="167" spans="1:5" ht="76.5" x14ac:dyDescent="0.2">
      <c r="A167" s="25" t="s">
        <v>2398</v>
      </c>
      <c r="B167" s="71">
        <f t="shared" si="4"/>
        <v>1434</v>
      </c>
      <c r="C167" s="72">
        <v>4</v>
      </c>
      <c r="D167" s="71">
        <f t="shared" si="5"/>
        <v>1437</v>
      </c>
      <c r="E167" s="24" t="s">
        <v>366</v>
      </c>
    </row>
    <row r="168" spans="1:5" ht="25.5" x14ac:dyDescent="0.2">
      <c r="A168" s="2" t="s">
        <v>98</v>
      </c>
      <c r="B168" s="71">
        <f t="shared" si="4"/>
        <v>1438</v>
      </c>
      <c r="C168" s="72">
        <v>24</v>
      </c>
      <c r="D168" s="71">
        <f t="shared" si="5"/>
        <v>1461</v>
      </c>
      <c r="E168" s="24" t="s">
        <v>351</v>
      </c>
    </row>
    <row r="169" spans="1:5" ht="63.75" x14ac:dyDescent="0.2">
      <c r="A169" s="2" t="s">
        <v>2352</v>
      </c>
      <c r="B169" s="71">
        <f t="shared" si="4"/>
        <v>1462</v>
      </c>
      <c r="C169" s="72">
        <v>14</v>
      </c>
      <c r="D169" s="71">
        <f t="shared" si="5"/>
        <v>1475</v>
      </c>
      <c r="E169" s="23" t="s">
        <v>489</v>
      </c>
    </row>
    <row r="170" spans="1:5" ht="38.25" x14ac:dyDescent="0.2">
      <c r="A170" s="2" t="s">
        <v>2354</v>
      </c>
      <c r="B170" s="71">
        <f t="shared" si="4"/>
        <v>1476</v>
      </c>
      <c r="C170" s="72">
        <v>10</v>
      </c>
      <c r="D170" s="71">
        <f t="shared" si="5"/>
        <v>1485</v>
      </c>
      <c r="E170" s="23" t="s">
        <v>490</v>
      </c>
    </row>
    <row r="171" spans="1:5" ht="25.5" x14ac:dyDescent="0.2">
      <c r="A171" s="2" t="s">
        <v>104</v>
      </c>
      <c r="B171" s="71">
        <f t="shared" ref="B171:B234" si="6">B170+C170</f>
        <v>1486</v>
      </c>
      <c r="C171" s="72">
        <v>7</v>
      </c>
      <c r="D171" s="71">
        <f t="shared" si="5"/>
        <v>1492</v>
      </c>
      <c r="E171" s="24" t="s">
        <v>367</v>
      </c>
    </row>
    <row r="172" spans="1:5" ht="25.5" x14ac:dyDescent="0.2">
      <c r="A172" s="2" t="s">
        <v>290</v>
      </c>
      <c r="B172" s="71">
        <f t="shared" si="6"/>
        <v>1493</v>
      </c>
      <c r="C172" s="72">
        <v>7</v>
      </c>
      <c r="D172" s="71">
        <f t="shared" si="5"/>
        <v>1499</v>
      </c>
      <c r="E172" s="23" t="s">
        <v>2357</v>
      </c>
    </row>
    <row r="173" spans="1:5" ht="25.5" x14ac:dyDescent="0.2">
      <c r="A173" s="2" t="s">
        <v>289</v>
      </c>
      <c r="B173" s="71">
        <f t="shared" si="6"/>
        <v>1500</v>
      </c>
      <c r="C173" s="72">
        <v>2</v>
      </c>
      <c r="D173" s="71">
        <f t="shared" si="5"/>
        <v>1501</v>
      </c>
      <c r="E173" s="23" t="s">
        <v>2357</v>
      </c>
    </row>
    <row r="174" spans="1:5" ht="25.5" x14ac:dyDescent="0.2">
      <c r="A174" s="2" t="s">
        <v>294</v>
      </c>
      <c r="B174" s="71">
        <f t="shared" si="6"/>
        <v>1502</v>
      </c>
      <c r="C174" s="72">
        <v>7</v>
      </c>
      <c r="D174" s="71">
        <f t="shared" si="5"/>
        <v>1508</v>
      </c>
      <c r="E174" s="23" t="s">
        <v>2357</v>
      </c>
    </row>
    <row r="175" spans="1:5" ht="25.5" x14ac:dyDescent="0.2">
      <c r="A175" s="2" t="s">
        <v>295</v>
      </c>
      <c r="B175" s="71">
        <f t="shared" si="6"/>
        <v>1509</v>
      </c>
      <c r="C175" s="72">
        <v>2</v>
      </c>
      <c r="D175" s="71">
        <f t="shared" si="5"/>
        <v>1510</v>
      </c>
      <c r="E175" s="23" t="s">
        <v>2357</v>
      </c>
    </row>
    <row r="176" spans="1:5" x14ac:dyDescent="0.2">
      <c r="A176" s="76" t="s">
        <v>368</v>
      </c>
      <c r="B176" s="77">
        <f t="shared" si="6"/>
        <v>1511</v>
      </c>
      <c r="C176" s="78">
        <v>2</v>
      </c>
      <c r="D176" s="77">
        <f t="shared" si="5"/>
        <v>1512</v>
      </c>
      <c r="E176" s="76" t="s">
        <v>353</v>
      </c>
    </row>
    <row r="177" spans="1:5" ht="76.5" x14ac:dyDescent="0.2">
      <c r="A177" s="25" t="s">
        <v>2399</v>
      </c>
      <c r="B177" s="71">
        <f t="shared" si="6"/>
        <v>1513</v>
      </c>
      <c r="C177" s="72">
        <v>4</v>
      </c>
      <c r="D177" s="71">
        <f t="shared" si="5"/>
        <v>1516</v>
      </c>
      <c r="E177" s="24" t="s">
        <v>366</v>
      </c>
    </row>
    <row r="178" spans="1:5" ht="25.5" x14ac:dyDescent="0.2">
      <c r="A178" s="2" t="s">
        <v>98</v>
      </c>
      <c r="B178" s="71">
        <f t="shared" si="6"/>
        <v>1517</v>
      </c>
      <c r="C178" s="72">
        <v>24</v>
      </c>
      <c r="D178" s="71">
        <f t="shared" si="5"/>
        <v>1540</v>
      </c>
      <c r="E178" s="24" t="s">
        <v>351</v>
      </c>
    </row>
    <row r="179" spans="1:5" ht="63.75" x14ac:dyDescent="0.2">
      <c r="A179" s="2" t="s">
        <v>2352</v>
      </c>
      <c r="B179" s="71">
        <f t="shared" si="6"/>
        <v>1541</v>
      </c>
      <c r="C179" s="72">
        <v>14</v>
      </c>
      <c r="D179" s="71">
        <f t="shared" si="5"/>
        <v>1554</v>
      </c>
      <c r="E179" s="23" t="s">
        <v>489</v>
      </c>
    </row>
    <row r="180" spans="1:5" ht="38.25" x14ac:dyDescent="0.2">
      <c r="A180" s="2" t="s">
        <v>2354</v>
      </c>
      <c r="B180" s="71">
        <f t="shared" si="6"/>
        <v>1555</v>
      </c>
      <c r="C180" s="72">
        <v>10</v>
      </c>
      <c r="D180" s="71">
        <f t="shared" si="5"/>
        <v>1564</v>
      </c>
      <c r="E180" s="23" t="s">
        <v>490</v>
      </c>
    </row>
    <row r="181" spans="1:5" ht="25.5" x14ac:dyDescent="0.2">
      <c r="A181" s="2" t="s">
        <v>104</v>
      </c>
      <c r="B181" s="71">
        <f t="shared" si="6"/>
        <v>1565</v>
      </c>
      <c r="C181" s="72">
        <v>7</v>
      </c>
      <c r="D181" s="71">
        <f t="shared" si="5"/>
        <v>1571</v>
      </c>
      <c r="E181" s="24" t="s">
        <v>367</v>
      </c>
    </row>
    <row r="182" spans="1:5" ht="25.5" x14ac:dyDescent="0.2">
      <c r="A182" s="2" t="s">
        <v>290</v>
      </c>
      <c r="B182" s="71">
        <f t="shared" si="6"/>
        <v>1572</v>
      </c>
      <c r="C182" s="72">
        <v>7</v>
      </c>
      <c r="D182" s="71">
        <f t="shared" si="5"/>
        <v>1578</v>
      </c>
      <c r="E182" s="23" t="s">
        <v>2357</v>
      </c>
    </row>
    <row r="183" spans="1:5" ht="25.5" x14ac:dyDescent="0.2">
      <c r="A183" s="2" t="s">
        <v>289</v>
      </c>
      <c r="B183" s="71">
        <f t="shared" si="6"/>
        <v>1579</v>
      </c>
      <c r="C183" s="72">
        <v>2</v>
      </c>
      <c r="D183" s="71">
        <f t="shared" si="5"/>
        <v>1580</v>
      </c>
      <c r="E183" s="23" t="s">
        <v>2357</v>
      </c>
    </row>
    <row r="184" spans="1:5" ht="25.5" x14ac:dyDescent="0.2">
      <c r="A184" s="2" t="s">
        <v>294</v>
      </c>
      <c r="B184" s="71">
        <f t="shared" si="6"/>
        <v>1581</v>
      </c>
      <c r="C184" s="72">
        <v>7</v>
      </c>
      <c r="D184" s="71">
        <f t="shared" si="5"/>
        <v>1587</v>
      </c>
      <c r="E184" s="23" t="s">
        <v>2357</v>
      </c>
    </row>
    <row r="185" spans="1:5" ht="25.5" x14ac:dyDescent="0.2">
      <c r="A185" s="2" t="s">
        <v>295</v>
      </c>
      <c r="B185" s="71">
        <f t="shared" si="6"/>
        <v>1588</v>
      </c>
      <c r="C185" s="72">
        <v>2</v>
      </c>
      <c r="D185" s="71">
        <f t="shared" si="5"/>
        <v>1589</v>
      </c>
      <c r="E185" s="23" t="s">
        <v>2357</v>
      </c>
    </row>
    <row r="186" spans="1:5" x14ac:dyDescent="0.2">
      <c r="A186" s="76" t="s">
        <v>368</v>
      </c>
      <c r="B186" s="77">
        <f t="shared" si="6"/>
        <v>1590</v>
      </c>
      <c r="C186" s="78">
        <v>2</v>
      </c>
      <c r="D186" s="77">
        <f t="shared" si="5"/>
        <v>1591</v>
      </c>
      <c r="E186" s="76" t="s">
        <v>353</v>
      </c>
    </row>
    <row r="187" spans="1:5" ht="76.5" x14ac:dyDescent="0.2">
      <c r="A187" s="25" t="s">
        <v>2400</v>
      </c>
      <c r="B187" s="71">
        <f t="shared" si="6"/>
        <v>1592</v>
      </c>
      <c r="C187" s="72">
        <v>4</v>
      </c>
      <c r="D187" s="71">
        <f t="shared" si="5"/>
        <v>1595</v>
      </c>
      <c r="E187" s="24" t="s">
        <v>366</v>
      </c>
    </row>
    <row r="188" spans="1:5" ht="25.5" x14ac:dyDescent="0.2">
      <c r="A188" s="2" t="s">
        <v>98</v>
      </c>
      <c r="B188" s="71">
        <f t="shared" si="6"/>
        <v>1596</v>
      </c>
      <c r="C188" s="72">
        <v>24</v>
      </c>
      <c r="D188" s="71">
        <f t="shared" si="5"/>
        <v>1619</v>
      </c>
      <c r="E188" s="24" t="s">
        <v>351</v>
      </c>
    </row>
    <row r="189" spans="1:5" ht="63.75" x14ac:dyDescent="0.2">
      <c r="A189" s="2" t="s">
        <v>2352</v>
      </c>
      <c r="B189" s="71">
        <f t="shared" si="6"/>
        <v>1620</v>
      </c>
      <c r="C189" s="72">
        <v>14</v>
      </c>
      <c r="D189" s="71">
        <f t="shared" si="5"/>
        <v>1633</v>
      </c>
      <c r="E189" s="23" t="s">
        <v>489</v>
      </c>
    </row>
    <row r="190" spans="1:5" ht="38.25" x14ac:dyDescent="0.2">
      <c r="A190" s="2" t="s">
        <v>2354</v>
      </c>
      <c r="B190" s="71">
        <f t="shared" si="6"/>
        <v>1634</v>
      </c>
      <c r="C190" s="72">
        <v>10</v>
      </c>
      <c r="D190" s="71">
        <f t="shared" si="5"/>
        <v>1643</v>
      </c>
      <c r="E190" s="23" t="s">
        <v>490</v>
      </c>
    </row>
    <row r="191" spans="1:5" ht="25.5" x14ac:dyDescent="0.2">
      <c r="A191" s="2" t="s">
        <v>104</v>
      </c>
      <c r="B191" s="71">
        <f t="shared" si="6"/>
        <v>1644</v>
      </c>
      <c r="C191" s="72">
        <v>7</v>
      </c>
      <c r="D191" s="71">
        <f t="shared" si="5"/>
        <v>1650</v>
      </c>
      <c r="E191" s="24" t="s">
        <v>367</v>
      </c>
    </row>
    <row r="192" spans="1:5" ht="25.5" x14ac:dyDescent="0.2">
      <c r="A192" s="2" t="s">
        <v>290</v>
      </c>
      <c r="B192" s="71">
        <f t="shared" si="6"/>
        <v>1651</v>
      </c>
      <c r="C192" s="72">
        <v>7</v>
      </c>
      <c r="D192" s="71">
        <f t="shared" si="5"/>
        <v>1657</v>
      </c>
      <c r="E192" s="23" t="s">
        <v>2357</v>
      </c>
    </row>
    <row r="193" spans="1:5" ht="25.5" x14ac:dyDescent="0.2">
      <c r="A193" s="2" t="s">
        <v>289</v>
      </c>
      <c r="B193" s="71">
        <f t="shared" si="6"/>
        <v>1658</v>
      </c>
      <c r="C193" s="72">
        <v>2</v>
      </c>
      <c r="D193" s="71">
        <f t="shared" si="5"/>
        <v>1659</v>
      </c>
      <c r="E193" s="23" t="s">
        <v>2357</v>
      </c>
    </row>
    <row r="194" spans="1:5" ht="25.5" x14ac:dyDescent="0.2">
      <c r="A194" s="2" t="s">
        <v>294</v>
      </c>
      <c r="B194" s="71">
        <f t="shared" si="6"/>
        <v>1660</v>
      </c>
      <c r="C194" s="72">
        <v>7</v>
      </c>
      <c r="D194" s="71">
        <f t="shared" si="5"/>
        <v>1666</v>
      </c>
      <c r="E194" s="23" t="s">
        <v>2357</v>
      </c>
    </row>
    <row r="195" spans="1:5" ht="25.5" x14ac:dyDescent="0.2">
      <c r="A195" s="2" t="s">
        <v>295</v>
      </c>
      <c r="B195" s="71">
        <f t="shared" si="6"/>
        <v>1667</v>
      </c>
      <c r="C195" s="72">
        <v>2</v>
      </c>
      <c r="D195" s="71">
        <f t="shared" si="5"/>
        <v>1668</v>
      </c>
      <c r="E195" s="23" t="s">
        <v>2357</v>
      </c>
    </row>
    <row r="196" spans="1:5" x14ac:dyDescent="0.2">
      <c r="A196" s="76" t="s">
        <v>368</v>
      </c>
      <c r="B196" s="77">
        <f t="shared" si="6"/>
        <v>1669</v>
      </c>
      <c r="C196" s="78">
        <v>2</v>
      </c>
      <c r="D196" s="77">
        <f t="shared" ref="D196:D259" si="7">D195+C196</f>
        <v>1670</v>
      </c>
      <c r="E196" s="76" t="s">
        <v>353</v>
      </c>
    </row>
    <row r="197" spans="1:5" ht="76.5" x14ac:dyDescent="0.2">
      <c r="A197" s="25" t="s">
        <v>2401</v>
      </c>
      <c r="B197" s="71">
        <f t="shared" si="6"/>
        <v>1671</v>
      </c>
      <c r="C197" s="72">
        <v>4</v>
      </c>
      <c r="D197" s="71">
        <f t="shared" si="7"/>
        <v>1674</v>
      </c>
      <c r="E197" s="24" t="s">
        <v>366</v>
      </c>
    </row>
    <row r="198" spans="1:5" ht="25.5" x14ac:dyDescent="0.2">
      <c r="A198" s="2" t="s">
        <v>98</v>
      </c>
      <c r="B198" s="71">
        <f t="shared" si="6"/>
        <v>1675</v>
      </c>
      <c r="C198" s="72">
        <v>24</v>
      </c>
      <c r="D198" s="71">
        <f t="shared" si="7"/>
        <v>1698</v>
      </c>
      <c r="E198" s="24" t="s">
        <v>351</v>
      </c>
    </row>
    <row r="199" spans="1:5" ht="63.75" x14ac:dyDescent="0.2">
      <c r="A199" s="2" t="s">
        <v>2352</v>
      </c>
      <c r="B199" s="71">
        <f t="shared" si="6"/>
        <v>1699</v>
      </c>
      <c r="C199" s="72">
        <v>14</v>
      </c>
      <c r="D199" s="71">
        <f t="shared" si="7"/>
        <v>1712</v>
      </c>
      <c r="E199" s="23" t="s">
        <v>489</v>
      </c>
    </row>
    <row r="200" spans="1:5" ht="38.25" x14ac:dyDescent="0.2">
      <c r="A200" s="2" t="s">
        <v>2354</v>
      </c>
      <c r="B200" s="71">
        <f t="shared" si="6"/>
        <v>1713</v>
      </c>
      <c r="C200" s="72">
        <v>10</v>
      </c>
      <c r="D200" s="71">
        <f t="shared" si="7"/>
        <v>1722</v>
      </c>
      <c r="E200" s="23" t="s">
        <v>490</v>
      </c>
    </row>
    <row r="201" spans="1:5" ht="25.5" x14ac:dyDescent="0.2">
      <c r="A201" s="2" t="s">
        <v>104</v>
      </c>
      <c r="B201" s="71">
        <f t="shared" si="6"/>
        <v>1723</v>
      </c>
      <c r="C201" s="72">
        <v>7</v>
      </c>
      <c r="D201" s="71">
        <f t="shared" si="7"/>
        <v>1729</v>
      </c>
      <c r="E201" s="24" t="s">
        <v>367</v>
      </c>
    </row>
    <row r="202" spans="1:5" ht="25.5" x14ac:dyDescent="0.2">
      <c r="A202" s="2" t="s">
        <v>290</v>
      </c>
      <c r="B202" s="71">
        <f t="shared" si="6"/>
        <v>1730</v>
      </c>
      <c r="C202" s="72">
        <v>7</v>
      </c>
      <c r="D202" s="71">
        <f t="shared" si="7"/>
        <v>1736</v>
      </c>
      <c r="E202" s="23" t="s">
        <v>2357</v>
      </c>
    </row>
    <row r="203" spans="1:5" ht="25.5" x14ac:dyDescent="0.2">
      <c r="A203" s="2" t="s">
        <v>289</v>
      </c>
      <c r="B203" s="71">
        <f t="shared" si="6"/>
        <v>1737</v>
      </c>
      <c r="C203" s="72">
        <v>2</v>
      </c>
      <c r="D203" s="71">
        <f t="shared" si="7"/>
        <v>1738</v>
      </c>
      <c r="E203" s="23" t="s">
        <v>2357</v>
      </c>
    </row>
    <row r="204" spans="1:5" ht="25.5" x14ac:dyDescent="0.2">
      <c r="A204" s="2" t="s">
        <v>294</v>
      </c>
      <c r="B204" s="71">
        <f t="shared" si="6"/>
        <v>1739</v>
      </c>
      <c r="C204" s="72">
        <v>7</v>
      </c>
      <c r="D204" s="71">
        <f t="shared" si="7"/>
        <v>1745</v>
      </c>
      <c r="E204" s="23" t="s">
        <v>2357</v>
      </c>
    </row>
    <row r="205" spans="1:5" ht="25.5" x14ac:dyDescent="0.2">
      <c r="A205" s="2" t="s">
        <v>295</v>
      </c>
      <c r="B205" s="71">
        <f t="shared" si="6"/>
        <v>1746</v>
      </c>
      <c r="C205" s="72">
        <v>2</v>
      </c>
      <c r="D205" s="71">
        <f t="shared" si="7"/>
        <v>1747</v>
      </c>
      <c r="E205" s="23" t="s">
        <v>2357</v>
      </c>
    </row>
    <row r="206" spans="1:5" x14ac:dyDescent="0.2">
      <c r="A206" s="76" t="s">
        <v>368</v>
      </c>
      <c r="B206" s="77">
        <f t="shared" si="6"/>
        <v>1748</v>
      </c>
      <c r="C206" s="78">
        <v>2</v>
      </c>
      <c r="D206" s="77">
        <f t="shared" si="7"/>
        <v>1749</v>
      </c>
      <c r="E206" s="76" t="s">
        <v>353</v>
      </c>
    </row>
    <row r="207" spans="1:5" ht="76.5" x14ac:dyDescent="0.2">
      <c r="A207" s="25" t="s">
        <v>2402</v>
      </c>
      <c r="B207" s="71">
        <f t="shared" si="6"/>
        <v>1750</v>
      </c>
      <c r="C207" s="72">
        <v>4</v>
      </c>
      <c r="D207" s="71">
        <f t="shared" si="7"/>
        <v>1753</v>
      </c>
      <c r="E207" s="24" t="s">
        <v>366</v>
      </c>
    </row>
    <row r="208" spans="1:5" ht="25.5" x14ac:dyDescent="0.2">
      <c r="A208" s="2" t="s">
        <v>98</v>
      </c>
      <c r="B208" s="71">
        <f t="shared" si="6"/>
        <v>1754</v>
      </c>
      <c r="C208" s="72">
        <v>24</v>
      </c>
      <c r="D208" s="71">
        <f t="shared" si="7"/>
        <v>1777</v>
      </c>
      <c r="E208" s="24" t="s">
        <v>351</v>
      </c>
    </row>
    <row r="209" spans="1:5" ht="63.75" x14ac:dyDescent="0.2">
      <c r="A209" s="2" t="s">
        <v>2352</v>
      </c>
      <c r="B209" s="71">
        <f t="shared" si="6"/>
        <v>1778</v>
      </c>
      <c r="C209" s="72">
        <v>14</v>
      </c>
      <c r="D209" s="71">
        <f t="shared" si="7"/>
        <v>1791</v>
      </c>
      <c r="E209" s="23" t="s">
        <v>489</v>
      </c>
    </row>
    <row r="210" spans="1:5" ht="38.25" x14ac:dyDescent="0.2">
      <c r="A210" s="2" t="s">
        <v>2354</v>
      </c>
      <c r="B210" s="71">
        <f t="shared" si="6"/>
        <v>1792</v>
      </c>
      <c r="C210" s="72">
        <v>10</v>
      </c>
      <c r="D210" s="71">
        <f t="shared" si="7"/>
        <v>1801</v>
      </c>
      <c r="E210" s="23" t="s">
        <v>490</v>
      </c>
    </row>
    <row r="211" spans="1:5" ht="25.5" x14ac:dyDescent="0.2">
      <c r="A211" s="2" t="s">
        <v>104</v>
      </c>
      <c r="B211" s="71">
        <f t="shared" si="6"/>
        <v>1802</v>
      </c>
      <c r="C211" s="72">
        <v>7</v>
      </c>
      <c r="D211" s="71">
        <f t="shared" si="7"/>
        <v>1808</v>
      </c>
      <c r="E211" s="24" t="s">
        <v>367</v>
      </c>
    </row>
    <row r="212" spans="1:5" ht="25.5" x14ac:dyDescent="0.2">
      <c r="A212" s="2" t="s">
        <v>290</v>
      </c>
      <c r="B212" s="71">
        <f t="shared" si="6"/>
        <v>1809</v>
      </c>
      <c r="C212" s="72">
        <v>7</v>
      </c>
      <c r="D212" s="71">
        <f t="shared" si="7"/>
        <v>1815</v>
      </c>
      <c r="E212" s="23" t="s">
        <v>2357</v>
      </c>
    </row>
    <row r="213" spans="1:5" ht="25.5" x14ac:dyDescent="0.2">
      <c r="A213" s="2" t="s">
        <v>289</v>
      </c>
      <c r="B213" s="71">
        <f t="shared" si="6"/>
        <v>1816</v>
      </c>
      <c r="C213" s="72">
        <v>2</v>
      </c>
      <c r="D213" s="71">
        <f t="shared" si="7"/>
        <v>1817</v>
      </c>
      <c r="E213" s="23" t="s">
        <v>2357</v>
      </c>
    </row>
    <row r="214" spans="1:5" ht="25.5" x14ac:dyDescent="0.2">
      <c r="A214" s="2" t="s">
        <v>294</v>
      </c>
      <c r="B214" s="71">
        <f t="shared" si="6"/>
        <v>1818</v>
      </c>
      <c r="C214" s="72">
        <v>7</v>
      </c>
      <c r="D214" s="71">
        <f t="shared" si="7"/>
        <v>1824</v>
      </c>
      <c r="E214" s="23" t="s">
        <v>2357</v>
      </c>
    </row>
    <row r="215" spans="1:5" ht="25.5" x14ac:dyDescent="0.2">
      <c r="A215" s="2" t="s">
        <v>295</v>
      </c>
      <c r="B215" s="71">
        <f t="shared" si="6"/>
        <v>1825</v>
      </c>
      <c r="C215" s="72">
        <v>2</v>
      </c>
      <c r="D215" s="71">
        <f t="shared" si="7"/>
        <v>1826</v>
      </c>
      <c r="E215" s="23" t="s">
        <v>2357</v>
      </c>
    </row>
    <row r="216" spans="1:5" x14ac:dyDescent="0.2">
      <c r="A216" s="76" t="s">
        <v>368</v>
      </c>
      <c r="B216" s="77">
        <f t="shared" si="6"/>
        <v>1827</v>
      </c>
      <c r="C216" s="78">
        <v>2</v>
      </c>
      <c r="D216" s="77">
        <f t="shared" si="7"/>
        <v>1828</v>
      </c>
      <c r="E216" s="76" t="s">
        <v>353</v>
      </c>
    </row>
    <row r="217" spans="1:5" ht="76.5" x14ac:dyDescent="0.2">
      <c r="A217" s="25" t="s">
        <v>2403</v>
      </c>
      <c r="B217" s="71">
        <f t="shared" si="6"/>
        <v>1829</v>
      </c>
      <c r="C217" s="72">
        <v>4</v>
      </c>
      <c r="D217" s="71">
        <f t="shared" si="7"/>
        <v>1832</v>
      </c>
      <c r="E217" s="24" t="s">
        <v>366</v>
      </c>
    </row>
    <row r="218" spans="1:5" ht="25.5" x14ac:dyDescent="0.2">
      <c r="A218" s="2" t="s">
        <v>98</v>
      </c>
      <c r="B218" s="71">
        <f t="shared" si="6"/>
        <v>1833</v>
      </c>
      <c r="C218" s="72">
        <v>24</v>
      </c>
      <c r="D218" s="71">
        <f t="shared" si="7"/>
        <v>1856</v>
      </c>
      <c r="E218" s="24" t="s">
        <v>351</v>
      </c>
    </row>
    <row r="219" spans="1:5" ht="63.75" x14ac:dyDescent="0.2">
      <c r="A219" s="2" t="s">
        <v>2352</v>
      </c>
      <c r="B219" s="71">
        <f t="shared" si="6"/>
        <v>1857</v>
      </c>
      <c r="C219" s="72">
        <v>14</v>
      </c>
      <c r="D219" s="71">
        <f t="shared" si="7"/>
        <v>1870</v>
      </c>
      <c r="E219" s="23" t="s">
        <v>489</v>
      </c>
    </row>
    <row r="220" spans="1:5" ht="38.25" x14ac:dyDescent="0.2">
      <c r="A220" s="2" t="s">
        <v>2354</v>
      </c>
      <c r="B220" s="71">
        <f t="shared" si="6"/>
        <v>1871</v>
      </c>
      <c r="C220" s="72">
        <v>10</v>
      </c>
      <c r="D220" s="71">
        <f t="shared" si="7"/>
        <v>1880</v>
      </c>
      <c r="E220" s="23" t="s">
        <v>490</v>
      </c>
    </row>
    <row r="221" spans="1:5" ht="25.5" x14ac:dyDescent="0.2">
      <c r="A221" s="2" t="s">
        <v>104</v>
      </c>
      <c r="B221" s="71">
        <f t="shared" si="6"/>
        <v>1881</v>
      </c>
      <c r="C221" s="72">
        <v>7</v>
      </c>
      <c r="D221" s="71">
        <f t="shared" si="7"/>
        <v>1887</v>
      </c>
      <c r="E221" s="24" t="s">
        <v>367</v>
      </c>
    </row>
    <row r="222" spans="1:5" ht="25.5" x14ac:dyDescent="0.2">
      <c r="A222" s="2" t="s">
        <v>290</v>
      </c>
      <c r="B222" s="71">
        <f t="shared" si="6"/>
        <v>1888</v>
      </c>
      <c r="C222" s="72">
        <v>7</v>
      </c>
      <c r="D222" s="71">
        <f t="shared" si="7"/>
        <v>1894</v>
      </c>
      <c r="E222" s="23" t="s">
        <v>2357</v>
      </c>
    </row>
    <row r="223" spans="1:5" ht="25.5" x14ac:dyDescent="0.2">
      <c r="A223" s="2" t="s">
        <v>289</v>
      </c>
      <c r="B223" s="71">
        <f t="shared" si="6"/>
        <v>1895</v>
      </c>
      <c r="C223" s="72">
        <v>2</v>
      </c>
      <c r="D223" s="71">
        <f t="shared" si="7"/>
        <v>1896</v>
      </c>
      <c r="E223" s="23" t="s">
        <v>2357</v>
      </c>
    </row>
    <row r="224" spans="1:5" ht="25.5" x14ac:dyDescent="0.2">
      <c r="A224" s="2" t="s">
        <v>294</v>
      </c>
      <c r="B224" s="71">
        <f t="shared" si="6"/>
        <v>1897</v>
      </c>
      <c r="C224" s="72">
        <v>7</v>
      </c>
      <c r="D224" s="71">
        <f t="shared" si="7"/>
        <v>1903</v>
      </c>
      <c r="E224" s="23" t="s">
        <v>2357</v>
      </c>
    </row>
    <row r="225" spans="1:5" ht="25.5" x14ac:dyDescent="0.2">
      <c r="A225" s="2" t="s">
        <v>295</v>
      </c>
      <c r="B225" s="71">
        <f t="shared" si="6"/>
        <v>1904</v>
      </c>
      <c r="C225" s="72">
        <v>2</v>
      </c>
      <c r="D225" s="71">
        <f t="shared" si="7"/>
        <v>1905</v>
      </c>
      <c r="E225" s="23" t="s">
        <v>2357</v>
      </c>
    </row>
    <row r="226" spans="1:5" x14ac:dyDescent="0.2">
      <c r="A226" s="76" t="s">
        <v>368</v>
      </c>
      <c r="B226" s="77">
        <f t="shared" si="6"/>
        <v>1906</v>
      </c>
      <c r="C226" s="78">
        <v>2</v>
      </c>
      <c r="D226" s="77">
        <f t="shared" si="7"/>
        <v>1907</v>
      </c>
      <c r="E226" s="76" t="s">
        <v>353</v>
      </c>
    </row>
    <row r="227" spans="1:5" ht="76.5" x14ac:dyDescent="0.2">
      <c r="A227" s="25" t="s">
        <v>2404</v>
      </c>
      <c r="B227" s="71">
        <f t="shared" si="6"/>
        <v>1908</v>
      </c>
      <c r="C227" s="72">
        <v>4</v>
      </c>
      <c r="D227" s="71">
        <f t="shared" si="7"/>
        <v>1911</v>
      </c>
      <c r="E227" s="24" t="s">
        <v>366</v>
      </c>
    </row>
    <row r="228" spans="1:5" ht="25.5" x14ac:dyDescent="0.2">
      <c r="A228" s="2" t="s">
        <v>98</v>
      </c>
      <c r="B228" s="71">
        <f t="shared" si="6"/>
        <v>1912</v>
      </c>
      <c r="C228" s="72">
        <v>24</v>
      </c>
      <c r="D228" s="71">
        <f t="shared" si="7"/>
        <v>1935</v>
      </c>
      <c r="E228" s="24" t="s">
        <v>351</v>
      </c>
    </row>
    <row r="229" spans="1:5" ht="63.75" x14ac:dyDescent="0.2">
      <c r="A229" s="2" t="s">
        <v>2352</v>
      </c>
      <c r="B229" s="71">
        <f t="shared" si="6"/>
        <v>1936</v>
      </c>
      <c r="C229" s="72">
        <v>14</v>
      </c>
      <c r="D229" s="71">
        <f t="shared" si="7"/>
        <v>1949</v>
      </c>
      <c r="E229" s="23" t="s">
        <v>489</v>
      </c>
    </row>
    <row r="230" spans="1:5" ht="38.25" x14ac:dyDescent="0.2">
      <c r="A230" s="2" t="s">
        <v>2354</v>
      </c>
      <c r="B230" s="71">
        <f t="shared" si="6"/>
        <v>1950</v>
      </c>
      <c r="C230" s="72">
        <v>10</v>
      </c>
      <c r="D230" s="71">
        <f t="shared" si="7"/>
        <v>1959</v>
      </c>
      <c r="E230" s="23" t="s">
        <v>490</v>
      </c>
    </row>
    <row r="231" spans="1:5" ht="25.5" x14ac:dyDescent="0.2">
      <c r="A231" s="2" t="s">
        <v>104</v>
      </c>
      <c r="B231" s="71">
        <f t="shared" si="6"/>
        <v>1960</v>
      </c>
      <c r="C231" s="72">
        <v>7</v>
      </c>
      <c r="D231" s="71">
        <f t="shared" si="7"/>
        <v>1966</v>
      </c>
      <c r="E231" s="24" t="s">
        <v>367</v>
      </c>
    </row>
    <row r="232" spans="1:5" ht="25.5" x14ac:dyDescent="0.2">
      <c r="A232" s="2" t="s">
        <v>290</v>
      </c>
      <c r="B232" s="71">
        <f t="shared" si="6"/>
        <v>1967</v>
      </c>
      <c r="C232" s="72">
        <v>7</v>
      </c>
      <c r="D232" s="71">
        <f t="shared" si="7"/>
        <v>1973</v>
      </c>
      <c r="E232" s="23" t="s">
        <v>2357</v>
      </c>
    </row>
    <row r="233" spans="1:5" ht="25.5" x14ac:dyDescent="0.2">
      <c r="A233" s="2" t="s">
        <v>289</v>
      </c>
      <c r="B233" s="71">
        <f t="shared" si="6"/>
        <v>1974</v>
      </c>
      <c r="C233" s="72">
        <v>2</v>
      </c>
      <c r="D233" s="71">
        <f t="shared" si="7"/>
        <v>1975</v>
      </c>
      <c r="E233" s="23" t="s">
        <v>2357</v>
      </c>
    </row>
    <row r="234" spans="1:5" ht="25.5" x14ac:dyDescent="0.2">
      <c r="A234" s="2" t="s">
        <v>294</v>
      </c>
      <c r="B234" s="71">
        <f t="shared" si="6"/>
        <v>1976</v>
      </c>
      <c r="C234" s="72">
        <v>7</v>
      </c>
      <c r="D234" s="71">
        <f t="shared" si="7"/>
        <v>1982</v>
      </c>
      <c r="E234" s="23" t="s">
        <v>2357</v>
      </c>
    </row>
    <row r="235" spans="1:5" ht="25.5" x14ac:dyDescent="0.2">
      <c r="A235" s="2" t="s">
        <v>295</v>
      </c>
      <c r="B235" s="71">
        <f t="shared" ref="B235:B298" si="8">B234+C234</f>
        <v>1983</v>
      </c>
      <c r="C235" s="72">
        <v>2</v>
      </c>
      <c r="D235" s="71">
        <f t="shared" si="7"/>
        <v>1984</v>
      </c>
      <c r="E235" s="23" t="s">
        <v>2357</v>
      </c>
    </row>
    <row r="236" spans="1:5" x14ac:dyDescent="0.2">
      <c r="A236" s="76" t="s">
        <v>368</v>
      </c>
      <c r="B236" s="77">
        <f t="shared" si="8"/>
        <v>1985</v>
      </c>
      <c r="C236" s="78">
        <v>2</v>
      </c>
      <c r="D236" s="77">
        <f t="shared" si="7"/>
        <v>1986</v>
      </c>
      <c r="E236" s="76" t="s">
        <v>353</v>
      </c>
    </row>
    <row r="237" spans="1:5" ht="76.5" x14ac:dyDescent="0.2">
      <c r="A237" s="25" t="s">
        <v>2405</v>
      </c>
      <c r="B237" s="71">
        <f t="shared" si="8"/>
        <v>1987</v>
      </c>
      <c r="C237" s="72">
        <v>4</v>
      </c>
      <c r="D237" s="71">
        <f t="shared" si="7"/>
        <v>1990</v>
      </c>
      <c r="E237" s="24" t="s">
        <v>366</v>
      </c>
    </row>
    <row r="238" spans="1:5" ht="25.5" x14ac:dyDescent="0.2">
      <c r="A238" s="2" t="s">
        <v>98</v>
      </c>
      <c r="B238" s="71">
        <f t="shared" si="8"/>
        <v>1991</v>
      </c>
      <c r="C238" s="72">
        <v>24</v>
      </c>
      <c r="D238" s="71">
        <f t="shared" si="7"/>
        <v>2014</v>
      </c>
      <c r="E238" s="24" t="s">
        <v>351</v>
      </c>
    </row>
    <row r="239" spans="1:5" ht="63.75" x14ac:dyDescent="0.2">
      <c r="A239" s="2" t="s">
        <v>2352</v>
      </c>
      <c r="B239" s="71">
        <f t="shared" si="8"/>
        <v>2015</v>
      </c>
      <c r="C239" s="72">
        <v>14</v>
      </c>
      <c r="D239" s="71">
        <f t="shared" si="7"/>
        <v>2028</v>
      </c>
      <c r="E239" s="23" t="s">
        <v>489</v>
      </c>
    </row>
    <row r="240" spans="1:5" ht="38.25" x14ac:dyDescent="0.2">
      <c r="A240" s="2" t="s">
        <v>2354</v>
      </c>
      <c r="B240" s="71">
        <f t="shared" si="8"/>
        <v>2029</v>
      </c>
      <c r="C240" s="72">
        <v>10</v>
      </c>
      <c r="D240" s="71">
        <f t="shared" si="7"/>
        <v>2038</v>
      </c>
      <c r="E240" s="23" t="s">
        <v>490</v>
      </c>
    </row>
    <row r="241" spans="1:5" ht="25.5" x14ac:dyDescent="0.2">
      <c r="A241" s="2" t="s">
        <v>104</v>
      </c>
      <c r="B241" s="71">
        <f t="shared" si="8"/>
        <v>2039</v>
      </c>
      <c r="C241" s="72">
        <v>7</v>
      </c>
      <c r="D241" s="71">
        <f t="shared" si="7"/>
        <v>2045</v>
      </c>
      <c r="E241" s="24" t="s">
        <v>367</v>
      </c>
    </row>
    <row r="242" spans="1:5" ht="25.5" x14ac:dyDescent="0.2">
      <c r="A242" s="2" t="s">
        <v>290</v>
      </c>
      <c r="B242" s="71">
        <f t="shared" si="8"/>
        <v>2046</v>
      </c>
      <c r="C242" s="72">
        <v>7</v>
      </c>
      <c r="D242" s="71">
        <f t="shared" si="7"/>
        <v>2052</v>
      </c>
      <c r="E242" s="23" t="s">
        <v>2357</v>
      </c>
    </row>
    <row r="243" spans="1:5" ht="25.5" x14ac:dyDescent="0.2">
      <c r="A243" s="2" t="s">
        <v>289</v>
      </c>
      <c r="B243" s="71">
        <f t="shared" si="8"/>
        <v>2053</v>
      </c>
      <c r="C243" s="72">
        <v>2</v>
      </c>
      <c r="D243" s="71">
        <f t="shared" si="7"/>
        <v>2054</v>
      </c>
      <c r="E243" s="23" t="s">
        <v>2357</v>
      </c>
    </row>
    <row r="244" spans="1:5" ht="25.5" x14ac:dyDescent="0.2">
      <c r="A244" s="2" t="s">
        <v>294</v>
      </c>
      <c r="B244" s="71">
        <f t="shared" si="8"/>
        <v>2055</v>
      </c>
      <c r="C244" s="72">
        <v>7</v>
      </c>
      <c r="D244" s="71">
        <f t="shared" si="7"/>
        <v>2061</v>
      </c>
      <c r="E244" s="23" t="s">
        <v>2357</v>
      </c>
    </row>
    <row r="245" spans="1:5" ht="25.5" x14ac:dyDescent="0.2">
      <c r="A245" s="2" t="s">
        <v>295</v>
      </c>
      <c r="B245" s="71">
        <f t="shared" si="8"/>
        <v>2062</v>
      </c>
      <c r="C245" s="72">
        <v>2</v>
      </c>
      <c r="D245" s="71">
        <f t="shared" si="7"/>
        <v>2063</v>
      </c>
      <c r="E245" s="23" t="s">
        <v>2357</v>
      </c>
    </row>
    <row r="246" spans="1:5" x14ac:dyDescent="0.2">
      <c r="A246" s="76" t="s">
        <v>368</v>
      </c>
      <c r="B246" s="77">
        <f t="shared" si="8"/>
        <v>2064</v>
      </c>
      <c r="C246" s="78">
        <v>2</v>
      </c>
      <c r="D246" s="77">
        <f t="shared" si="7"/>
        <v>2065</v>
      </c>
      <c r="E246" s="76" t="s">
        <v>353</v>
      </c>
    </row>
    <row r="247" spans="1:5" ht="76.5" x14ac:dyDescent="0.2">
      <c r="A247" s="25" t="s">
        <v>2406</v>
      </c>
      <c r="B247" s="71">
        <f t="shared" si="8"/>
        <v>2066</v>
      </c>
      <c r="C247" s="72">
        <v>4</v>
      </c>
      <c r="D247" s="71">
        <f t="shared" si="7"/>
        <v>2069</v>
      </c>
      <c r="E247" s="24" t="s">
        <v>366</v>
      </c>
    </row>
    <row r="248" spans="1:5" ht="25.5" x14ac:dyDescent="0.2">
      <c r="A248" s="2" t="s">
        <v>98</v>
      </c>
      <c r="B248" s="71">
        <f t="shared" si="8"/>
        <v>2070</v>
      </c>
      <c r="C248" s="72">
        <v>24</v>
      </c>
      <c r="D248" s="71">
        <f t="shared" si="7"/>
        <v>2093</v>
      </c>
      <c r="E248" s="24" t="s">
        <v>351</v>
      </c>
    </row>
    <row r="249" spans="1:5" ht="63.75" x14ac:dyDescent="0.2">
      <c r="A249" s="2" t="s">
        <v>2352</v>
      </c>
      <c r="B249" s="71">
        <f t="shared" si="8"/>
        <v>2094</v>
      </c>
      <c r="C249" s="72">
        <v>14</v>
      </c>
      <c r="D249" s="71">
        <f t="shared" si="7"/>
        <v>2107</v>
      </c>
      <c r="E249" s="23" t="s">
        <v>489</v>
      </c>
    </row>
    <row r="250" spans="1:5" ht="38.25" x14ac:dyDescent="0.2">
      <c r="A250" s="2" t="s">
        <v>2354</v>
      </c>
      <c r="B250" s="71">
        <f t="shared" si="8"/>
        <v>2108</v>
      </c>
      <c r="C250" s="72">
        <v>10</v>
      </c>
      <c r="D250" s="71">
        <f t="shared" si="7"/>
        <v>2117</v>
      </c>
      <c r="E250" s="23" t="s">
        <v>490</v>
      </c>
    </row>
    <row r="251" spans="1:5" ht="25.5" x14ac:dyDescent="0.2">
      <c r="A251" s="2" t="s">
        <v>104</v>
      </c>
      <c r="B251" s="71">
        <f t="shared" si="8"/>
        <v>2118</v>
      </c>
      <c r="C251" s="72">
        <v>7</v>
      </c>
      <c r="D251" s="71">
        <f t="shared" si="7"/>
        <v>2124</v>
      </c>
      <c r="E251" s="24" t="s">
        <v>367</v>
      </c>
    </row>
    <row r="252" spans="1:5" ht="25.5" x14ac:dyDescent="0.2">
      <c r="A252" s="2" t="s">
        <v>290</v>
      </c>
      <c r="B252" s="71">
        <f t="shared" si="8"/>
        <v>2125</v>
      </c>
      <c r="C252" s="72">
        <v>7</v>
      </c>
      <c r="D252" s="71">
        <f t="shared" si="7"/>
        <v>2131</v>
      </c>
      <c r="E252" s="23" t="s">
        <v>2357</v>
      </c>
    </row>
    <row r="253" spans="1:5" ht="25.5" x14ac:dyDescent="0.2">
      <c r="A253" s="2" t="s">
        <v>289</v>
      </c>
      <c r="B253" s="71">
        <f t="shared" si="8"/>
        <v>2132</v>
      </c>
      <c r="C253" s="72">
        <v>2</v>
      </c>
      <c r="D253" s="71">
        <f t="shared" si="7"/>
        <v>2133</v>
      </c>
      <c r="E253" s="23" t="s">
        <v>2357</v>
      </c>
    </row>
    <row r="254" spans="1:5" ht="25.5" x14ac:dyDescent="0.2">
      <c r="A254" s="2" t="s">
        <v>294</v>
      </c>
      <c r="B254" s="71">
        <f t="shared" si="8"/>
        <v>2134</v>
      </c>
      <c r="C254" s="72">
        <v>7</v>
      </c>
      <c r="D254" s="71">
        <f t="shared" si="7"/>
        <v>2140</v>
      </c>
      <c r="E254" s="23" t="s">
        <v>2357</v>
      </c>
    </row>
    <row r="255" spans="1:5" ht="25.5" x14ac:dyDescent="0.2">
      <c r="A255" s="2" t="s">
        <v>295</v>
      </c>
      <c r="B255" s="71">
        <f t="shared" si="8"/>
        <v>2141</v>
      </c>
      <c r="C255" s="72">
        <v>2</v>
      </c>
      <c r="D255" s="71">
        <f t="shared" si="7"/>
        <v>2142</v>
      </c>
      <c r="E255" s="23" t="s">
        <v>2357</v>
      </c>
    </row>
    <row r="256" spans="1:5" x14ac:dyDescent="0.2">
      <c r="A256" s="76" t="s">
        <v>368</v>
      </c>
      <c r="B256" s="77">
        <f t="shared" si="8"/>
        <v>2143</v>
      </c>
      <c r="C256" s="78">
        <v>2</v>
      </c>
      <c r="D256" s="77">
        <f t="shared" si="7"/>
        <v>2144</v>
      </c>
      <c r="E256" s="76" t="s">
        <v>353</v>
      </c>
    </row>
    <row r="257" spans="1:5" ht="76.5" x14ac:dyDescent="0.2">
      <c r="A257" s="25" t="s">
        <v>2407</v>
      </c>
      <c r="B257" s="71">
        <f t="shared" si="8"/>
        <v>2145</v>
      </c>
      <c r="C257" s="72">
        <v>4</v>
      </c>
      <c r="D257" s="71">
        <f t="shared" si="7"/>
        <v>2148</v>
      </c>
      <c r="E257" s="24" t="s">
        <v>366</v>
      </c>
    </row>
    <row r="258" spans="1:5" ht="25.5" x14ac:dyDescent="0.2">
      <c r="A258" s="2" t="s">
        <v>98</v>
      </c>
      <c r="B258" s="71">
        <f t="shared" si="8"/>
        <v>2149</v>
      </c>
      <c r="C258" s="72">
        <v>24</v>
      </c>
      <c r="D258" s="71">
        <f t="shared" si="7"/>
        <v>2172</v>
      </c>
      <c r="E258" s="24" t="s">
        <v>351</v>
      </c>
    </row>
    <row r="259" spans="1:5" ht="63.75" x14ac:dyDescent="0.2">
      <c r="A259" s="2" t="s">
        <v>2352</v>
      </c>
      <c r="B259" s="71">
        <f t="shared" si="8"/>
        <v>2173</v>
      </c>
      <c r="C259" s="72">
        <v>14</v>
      </c>
      <c r="D259" s="71">
        <f t="shared" si="7"/>
        <v>2186</v>
      </c>
      <c r="E259" s="23" t="s">
        <v>489</v>
      </c>
    </row>
    <row r="260" spans="1:5" ht="38.25" x14ac:dyDescent="0.2">
      <c r="A260" s="2" t="s">
        <v>2354</v>
      </c>
      <c r="B260" s="71">
        <f t="shared" si="8"/>
        <v>2187</v>
      </c>
      <c r="C260" s="72">
        <v>10</v>
      </c>
      <c r="D260" s="71">
        <f t="shared" ref="D260:D323" si="9">D259+C260</f>
        <v>2196</v>
      </c>
      <c r="E260" s="23" t="s">
        <v>490</v>
      </c>
    </row>
    <row r="261" spans="1:5" ht="25.5" x14ac:dyDescent="0.2">
      <c r="A261" s="2" t="s">
        <v>104</v>
      </c>
      <c r="B261" s="71">
        <f t="shared" si="8"/>
        <v>2197</v>
      </c>
      <c r="C261" s="72">
        <v>7</v>
      </c>
      <c r="D261" s="71">
        <f t="shared" si="9"/>
        <v>2203</v>
      </c>
      <c r="E261" s="24" t="s">
        <v>367</v>
      </c>
    </row>
    <row r="262" spans="1:5" ht="25.5" x14ac:dyDescent="0.2">
      <c r="A262" s="2" t="s">
        <v>290</v>
      </c>
      <c r="B262" s="71">
        <f t="shared" si="8"/>
        <v>2204</v>
      </c>
      <c r="C262" s="72">
        <v>7</v>
      </c>
      <c r="D262" s="71">
        <f t="shared" si="9"/>
        <v>2210</v>
      </c>
      <c r="E262" s="23" t="s">
        <v>2357</v>
      </c>
    </row>
    <row r="263" spans="1:5" ht="25.5" x14ac:dyDescent="0.2">
      <c r="A263" s="2" t="s">
        <v>289</v>
      </c>
      <c r="B263" s="71">
        <f t="shared" si="8"/>
        <v>2211</v>
      </c>
      <c r="C263" s="72">
        <v>2</v>
      </c>
      <c r="D263" s="71">
        <f t="shared" si="9"/>
        <v>2212</v>
      </c>
      <c r="E263" s="23" t="s">
        <v>2357</v>
      </c>
    </row>
    <row r="264" spans="1:5" ht="25.5" x14ac:dyDescent="0.2">
      <c r="A264" s="2" t="s">
        <v>294</v>
      </c>
      <c r="B264" s="71">
        <f t="shared" si="8"/>
        <v>2213</v>
      </c>
      <c r="C264" s="72">
        <v>7</v>
      </c>
      <c r="D264" s="71">
        <f t="shared" si="9"/>
        <v>2219</v>
      </c>
      <c r="E264" s="23" t="s">
        <v>2357</v>
      </c>
    </row>
    <row r="265" spans="1:5" ht="25.5" x14ac:dyDescent="0.2">
      <c r="A265" s="2" t="s">
        <v>295</v>
      </c>
      <c r="B265" s="71">
        <f t="shared" si="8"/>
        <v>2220</v>
      </c>
      <c r="C265" s="72">
        <v>2</v>
      </c>
      <c r="D265" s="71">
        <f t="shared" si="9"/>
        <v>2221</v>
      </c>
      <c r="E265" s="23" t="s">
        <v>2357</v>
      </c>
    </row>
    <row r="266" spans="1:5" x14ac:dyDescent="0.2">
      <c r="A266" s="76" t="s">
        <v>368</v>
      </c>
      <c r="B266" s="77">
        <f t="shared" si="8"/>
        <v>2222</v>
      </c>
      <c r="C266" s="78">
        <v>2</v>
      </c>
      <c r="D266" s="77">
        <f t="shared" si="9"/>
        <v>2223</v>
      </c>
      <c r="E266" s="76" t="s">
        <v>353</v>
      </c>
    </row>
    <row r="267" spans="1:5" ht="76.5" x14ac:dyDescent="0.2">
      <c r="A267" s="25" t="s">
        <v>2408</v>
      </c>
      <c r="B267" s="71">
        <f t="shared" si="8"/>
        <v>2224</v>
      </c>
      <c r="C267" s="72">
        <v>4</v>
      </c>
      <c r="D267" s="71">
        <f t="shared" si="9"/>
        <v>2227</v>
      </c>
      <c r="E267" s="24" t="s">
        <v>366</v>
      </c>
    </row>
    <row r="268" spans="1:5" ht="25.5" x14ac:dyDescent="0.2">
      <c r="A268" s="2" t="s">
        <v>98</v>
      </c>
      <c r="B268" s="71">
        <f t="shared" si="8"/>
        <v>2228</v>
      </c>
      <c r="C268" s="72">
        <v>24</v>
      </c>
      <c r="D268" s="71">
        <f t="shared" si="9"/>
        <v>2251</v>
      </c>
      <c r="E268" s="24" t="s">
        <v>351</v>
      </c>
    </row>
    <row r="269" spans="1:5" ht="63.75" x14ac:dyDescent="0.2">
      <c r="A269" s="2" t="s">
        <v>2352</v>
      </c>
      <c r="B269" s="71">
        <f t="shared" si="8"/>
        <v>2252</v>
      </c>
      <c r="C269" s="72">
        <v>14</v>
      </c>
      <c r="D269" s="71">
        <f t="shared" si="9"/>
        <v>2265</v>
      </c>
      <c r="E269" s="23" t="s">
        <v>489</v>
      </c>
    </row>
    <row r="270" spans="1:5" ht="38.25" x14ac:dyDescent="0.2">
      <c r="A270" s="2" t="s">
        <v>2354</v>
      </c>
      <c r="B270" s="71">
        <f t="shared" si="8"/>
        <v>2266</v>
      </c>
      <c r="C270" s="72">
        <v>10</v>
      </c>
      <c r="D270" s="71">
        <f t="shared" si="9"/>
        <v>2275</v>
      </c>
      <c r="E270" s="23" t="s">
        <v>490</v>
      </c>
    </row>
    <row r="271" spans="1:5" ht="25.5" x14ac:dyDescent="0.2">
      <c r="A271" s="2" t="s">
        <v>104</v>
      </c>
      <c r="B271" s="71">
        <f t="shared" si="8"/>
        <v>2276</v>
      </c>
      <c r="C271" s="72">
        <v>7</v>
      </c>
      <c r="D271" s="71">
        <f t="shared" si="9"/>
        <v>2282</v>
      </c>
      <c r="E271" s="24" t="s">
        <v>367</v>
      </c>
    </row>
    <row r="272" spans="1:5" ht="25.5" x14ac:dyDescent="0.2">
      <c r="A272" s="2" t="s">
        <v>290</v>
      </c>
      <c r="B272" s="71">
        <f t="shared" si="8"/>
        <v>2283</v>
      </c>
      <c r="C272" s="72">
        <v>7</v>
      </c>
      <c r="D272" s="71">
        <f t="shared" si="9"/>
        <v>2289</v>
      </c>
      <c r="E272" s="23" t="s">
        <v>2357</v>
      </c>
    </row>
    <row r="273" spans="1:5" ht="25.5" x14ac:dyDescent="0.2">
      <c r="A273" s="2" t="s">
        <v>289</v>
      </c>
      <c r="B273" s="71">
        <f t="shared" si="8"/>
        <v>2290</v>
      </c>
      <c r="C273" s="72">
        <v>2</v>
      </c>
      <c r="D273" s="71">
        <f t="shared" si="9"/>
        <v>2291</v>
      </c>
      <c r="E273" s="23" t="s">
        <v>2357</v>
      </c>
    </row>
    <row r="274" spans="1:5" ht="25.5" x14ac:dyDescent="0.2">
      <c r="A274" s="2" t="s">
        <v>294</v>
      </c>
      <c r="B274" s="71">
        <f t="shared" si="8"/>
        <v>2292</v>
      </c>
      <c r="C274" s="72">
        <v>7</v>
      </c>
      <c r="D274" s="71">
        <f t="shared" si="9"/>
        <v>2298</v>
      </c>
      <c r="E274" s="23" t="s">
        <v>2357</v>
      </c>
    </row>
    <row r="275" spans="1:5" ht="25.5" x14ac:dyDescent="0.2">
      <c r="A275" s="2" t="s">
        <v>295</v>
      </c>
      <c r="B275" s="71">
        <f t="shared" si="8"/>
        <v>2299</v>
      </c>
      <c r="C275" s="72">
        <v>2</v>
      </c>
      <c r="D275" s="71">
        <f t="shared" si="9"/>
        <v>2300</v>
      </c>
      <c r="E275" s="23" t="s">
        <v>2357</v>
      </c>
    </row>
    <row r="276" spans="1:5" x14ac:dyDescent="0.2">
      <c r="A276" s="76" t="s">
        <v>368</v>
      </c>
      <c r="B276" s="77">
        <f t="shared" si="8"/>
        <v>2301</v>
      </c>
      <c r="C276" s="78">
        <v>2</v>
      </c>
      <c r="D276" s="77">
        <f t="shared" si="9"/>
        <v>2302</v>
      </c>
      <c r="E276" s="76" t="s">
        <v>353</v>
      </c>
    </row>
    <row r="277" spans="1:5" ht="76.5" x14ac:dyDescent="0.2">
      <c r="A277" s="25" t="s">
        <v>2409</v>
      </c>
      <c r="B277" s="71">
        <f t="shared" si="8"/>
        <v>2303</v>
      </c>
      <c r="C277" s="72">
        <v>4</v>
      </c>
      <c r="D277" s="71">
        <f t="shared" si="9"/>
        <v>2306</v>
      </c>
      <c r="E277" s="24" t="s">
        <v>366</v>
      </c>
    </row>
    <row r="278" spans="1:5" ht="25.5" x14ac:dyDescent="0.2">
      <c r="A278" s="2" t="s">
        <v>98</v>
      </c>
      <c r="B278" s="71">
        <f t="shared" si="8"/>
        <v>2307</v>
      </c>
      <c r="C278" s="72">
        <v>24</v>
      </c>
      <c r="D278" s="71">
        <f t="shared" si="9"/>
        <v>2330</v>
      </c>
      <c r="E278" s="24" t="s">
        <v>351</v>
      </c>
    </row>
    <row r="279" spans="1:5" ht="63.75" x14ac:dyDescent="0.2">
      <c r="A279" s="2" t="s">
        <v>2352</v>
      </c>
      <c r="B279" s="71">
        <f t="shared" si="8"/>
        <v>2331</v>
      </c>
      <c r="C279" s="72">
        <v>14</v>
      </c>
      <c r="D279" s="71">
        <f t="shared" si="9"/>
        <v>2344</v>
      </c>
      <c r="E279" s="23" t="s">
        <v>489</v>
      </c>
    </row>
    <row r="280" spans="1:5" ht="38.25" x14ac:dyDescent="0.2">
      <c r="A280" s="2" t="s">
        <v>2354</v>
      </c>
      <c r="B280" s="71">
        <f t="shared" si="8"/>
        <v>2345</v>
      </c>
      <c r="C280" s="72">
        <v>10</v>
      </c>
      <c r="D280" s="71">
        <f t="shared" si="9"/>
        <v>2354</v>
      </c>
      <c r="E280" s="23" t="s">
        <v>490</v>
      </c>
    </row>
    <row r="281" spans="1:5" ht="25.5" x14ac:dyDescent="0.2">
      <c r="A281" s="2" t="s">
        <v>104</v>
      </c>
      <c r="B281" s="71">
        <f t="shared" si="8"/>
        <v>2355</v>
      </c>
      <c r="C281" s="72">
        <v>7</v>
      </c>
      <c r="D281" s="71">
        <f t="shared" si="9"/>
        <v>2361</v>
      </c>
      <c r="E281" s="24" t="s">
        <v>367</v>
      </c>
    </row>
    <row r="282" spans="1:5" ht="25.5" x14ac:dyDescent="0.2">
      <c r="A282" s="2" t="s">
        <v>290</v>
      </c>
      <c r="B282" s="71">
        <f t="shared" si="8"/>
        <v>2362</v>
      </c>
      <c r="C282" s="72">
        <v>7</v>
      </c>
      <c r="D282" s="71">
        <f t="shared" si="9"/>
        <v>2368</v>
      </c>
      <c r="E282" s="23" t="s">
        <v>2357</v>
      </c>
    </row>
    <row r="283" spans="1:5" ht="25.5" x14ac:dyDescent="0.2">
      <c r="A283" s="2" t="s">
        <v>289</v>
      </c>
      <c r="B283" s="71">
        <f t="shared" si="8"/>
        <v>2369</v>
      </c>
      <c r="C283" s="72">
        <v>2</v>
      </c>
      <c r="D283" s="71">
        <f t="shared" si="9"/>
        <v>2370</v>
      </c>
      <c r="E283" s="23" t="s">
        <v>2357</v>
      </c>
    </row>
    <row r="284" spans="1:5" ht="25.5" x14ac:dyDescent="0.2">
      <c r="A284" s="2" t="s">
        <v>294</v>
      </c>
      <c r="B284" s="71">
        <f t="shared" si="8"/>
        <v>2371</v>
      </c>
      <c r="C284" s="72">
        <v>7</v>
      </c>
      <c r="D284" s="71">
        <f t="shared" si="9"/>
        <v>2377</v>
      </c>
      <c r="E284" s="23" t="s">
        <v>2357</v>
      </c>
    </row>
    <row r="285" spans="1:5" ht="25.5" x14ac:dyDescent="0.2">
      <c r="A285" s="2" t="s">
        <v>295</v>
      </c>
      <c r="B285" s="71">
        <f t="shared" si="8"/>
        <v>2378</v>
      </c>
      <c r="C285" s="72">
        <v>2</v>
      </c>
      <c r="D285" s="71">
        <f t="shared" si="9"/>
        <v>2379</v>
      </c>
      <c r="E285" s="23" t="s">
        <v>2357</v>
      </c>
    </row>
    <row r="286" spans="1:5" x14ac:dyDescent="0.2">
      <c r="A286" s="76" t="s">
        <v>368</v>
      </c>
      <c r="B286" s="77">
        <f t="shared" si="8"/>
        <v>2380</v>
      </c>
      <c r="C286" s="78">
        <v>2</v>
      </c>
      <c r="D286" s="77">
        <f t="shared" si="9"/>
        <v>2381</v>
      </c>
      <c r="E286" s="76" t="s">
        <v>353</v>
      </c>
    </row>
    <row r="287" spans="1:5" ht="76.5" x14ac:dyDescent="0.2">
      <c r="A287" s="25" t="s">
        <v>2410</v>
      </c>
      <c r="B287" s="71">
        <f t="shared" si="8"/>
        <v>2382</v>
      </c>
      <c r="C287" s="72">
        <v>4</v>
      </c>
      <c r="D287" s="71">
        <f t="shared" si="9"/>
        <v>2385</v>
      </c>
      <c r="E287" s="24" t="s">
        <v>366</v>
      </c>
    </row>
    <row r="288" spans="1:5" ht="25.5" x14ac:dyDescent="0.2">
      <c r="A288" s="2" t="s">
        <v>98</v>
      </c>
      <c r="B288" s="71">
        <f t="shared" si="8"/>
        <v>2386</v>
      </c>
      <c r="C288" s="72">
        <v>24</v>
      </c>
      <c r="D288" s="71">
        <f t="shared" si="9"/>
        <v>2409</v>
      </c>
      <c r="E288" s="24" t="s">
        <v>351</v>
      </c>
    </row>
    <row r="289" spans="1:5" ht="63.75" x14ac:dyDescent="0.2">
      <c r="A289" s="2" t="s">
        <v>2352</v>
      </c>
      <c r="B289" s="71">
        <f t="shared" si="8"/>
        <v>2410</v>
      </c>
      <c r="C289" s="72">
        <v>14</v>
      </c>
      <c r="D289" s="71">
        <f t="shared" si="9"/>
        <v>2423</v>
      </c>
      <c r="E289" s="23" t="s">
        <v>489</v>
      </c>
    </row>
    <row r="290" spans="1:5" ht="38.25" x14ac:dyDescent="0.2">
      <c r="A290" s="2" t="s">
        <v>2354</v>
      </c>
      <c r="B290" s="71">
        <f t="shared" si="8"/>
        <v>2424</v>
      </c>
      <c r="C290" s="72">
        <v>10</v>
      </c>
      <c r="D290" s="71">
        <f t="shared" si="9"/>
        <v>2433</v>
      </c>
      <c r="E290" s="23" t="s">
        <v>490</v>
      </c>
    </row>
    <row r="291" spans="1:5" ht="25.5" x14ac:dyDescent="0.2">
      <c r="A291" s="2" t="s">
        <v>104</v>
      </c>
      <c r="B291" s="71">
        <f t="shared" si="8"/>
        <v>2434</v>
      </c>
      <c r="C291" s="72">
        <v>7</v>
      </c>
      <c r="D291" s="71">
        <f t="shared" si="9"/>
        <v>2440</v>
      </c>
      <c r="E291" s="24" t="s">
        <v>367</v>
      </c>
    </row>
    <row r="292" spans="1:5" ht="25.5" x14ac:dyDescent="0.2">
      <c r="A292" s="2" t="s">
        <v>290</v>
      </c>
      <c r="B292" s="71">
        <f t="shared" si="8"/>
        <v>2441</v>
      </c>
      <c r="C292" s="72">
        <v>7</v>
      </c>
      <c r="D292" s="71">
        <f t="shared" si="9"/>
        <v>2447</v>
      </c>
      <c r="E292" s="23" t="s">
        <v>2357</v>
      </c>
    </row>
    <row r="293" spans="1:5" ht="25.5" x14ac:dyDescent="0.2">
      <c r="A293" s="2" t="s">
        <v>289</v>
      </c>
      <c r="B293" s="71">
        <f t="shared" si="8"/>
        <v>2448</v>
      </c>
      <c r="C293" s="72">
        <v>2</v>
      </c>
      <c r="D293" s="71">
        <f t="shared" si="9"/>
        <v>2449</v>
      </c>
      <c r="E293" s="23" t="s">
        <v>2357</v>
      </c>
    </row>
    <row r="294" spans="1:5" ht="25.5" x14ac:dyDescent="0.2">
      <c r="A294" s="2" t="s">
        <v>294</v>
      </c>
      <c r="B294" s="71">
        <f t="shared" si="8"/>
        <v>2450</v>
      </c>
      <c r="C294" s="72">
        <v>7</v>
      </c>
      <c r="D294" s="71">
        <f t="shared" si="9"/>
        <v>2456</v>
      </c>
      <c r="E294" s="23" t="s">
        <v>2357</v>
      </c>
    </row>
    <row r="295" spans="1:5" ht="25.5" x14ac:dyDescent="0.2">
      <c r="A295" s="2" t="s">
        <v>295</v>
      </c>
      <c r="B295" s="71">
        <f t="shared" si="8"/>
        <v>2457</v>
      </c>
      <c r="C295" s="72">
        <v>2</v>
      </c>
      <c r="D295" s="71">
        <f t="shared" si="9"/>
        <v>2458</v>
      </c>
      <c r="E295" s="23" t="s">
        <v>2357</v>
      </c>
    </row>
    <row r="296" spans="1:5" x14ac:dyDescent="0.2">
      <c r="A296" s="76" t="s">
        <v>368</v>
      </c>
      <c r="B296" s="77">
        <f t="shared" si="8"/>
        <v>2459</v>
      </c>
      <c r="C296" s="78">
        <v>2</v>
      </c>
      <c r="D296" s="77">
        <f t="shared" si="9"/>
        <v>2460</v>
      </c>
      <c r="E296" s="76" t="s">
        <v>353</v>
      </c>
    </row>
    <row r="297" spans="1:5" ht="76.5" x14ac:dyDescent="0.2">
      <c r="A297" s="25" t="s">
        <v>2411</v>
      </c>
      <c r="B297" s="71">
        <f t="shared" si="8"/>
        <v>2461</v>
      </c>
      <c r="C297" s="72">
        <v>4</v>
      </c>
      <c r="D297" s="71">
        <f t="shared" si="9"/>
        <v>2464</v>
      </c>
      <c r="E297" s="24" t="s">
        <v>366</v>
      </c>
    </row>
    <row r="298" spans="1:5" ht="25.5" x14ac:dyDescent="0.2">
      <c r="A298" s="2" t="s">
        <v>98</v>
      </c>
      <c r="B298" s="71">
        <f t="shared" si="8"/>
        <v>2465</v>
      </c>
      <c r="C298" s="72">
        <v>24</v>
      </c>
      <c r="D298" s="71">
        <f t="shared" si="9"/>
        <v>2488</v>
      </c>
      <c r="E298" s="24" t="s">
        <v>351</v>
      </c>
    </row>
    <row r="299" spans="1:5" ht="63.75" x14ac:dyDescent="0.2">
      <c r="A299" s="2" t="s">
        <v>2352</v>
      </c>
      <c r="B299" s="71">
        <f t="shared" ref="B299:B362" si="10">B298+C298</f>
        <v>2489</v>
      </c>
      <c r="C299" s="72">
        <v>14</v>
      </c>
      <c r="D299" s="71">
        <f t="shared" si="9"/>
        <v>2502</v>
      </c>
      <c r="E299" s="23" t="s">
        <v>489</v>
      </c>
    </row>
    <row r="300" spans="1:5" ht="38.25" x14ac:dyDescent="0.2">
      <c r="A300" s="2" t="s">
        <v>2354</v>
      </c>
      <c r="B300" s="71">
        <f t="shared" si="10"/>
        <v>2503</v>
      </c>
      <c r="C300" s="72">
        <v>10</v>
      </c>
      <c r="D300" s="71">
        <f t="shared" si="9"/>
        <v>2512</v>
      </c>
      <c r="E300" s="23" t="s">
        <v>490</v>
      </c>
    </row>
    <row r="301" spans="1:5" ht="25.5" x14ac:dyDescent="0.2">
      <c r="A301" s="2" t="s">
        <v>104</v>
      </c>
      <c r="B301" s="71">
        <f t="shared" si="10"/>
        <v>2513</v>
      </c>
      <c r="C301" s="72">
        <v>7</v>
      </c>
      <c r="D301" s="71">
        <f t="shared" si="9"/>
        <v>2519</v>
      </c>
      <c r="E301" s="24" t="s">
        <v>367</v>
      </c>
    </row>
    <row r="302" spans="1:5" ht="25.5" x14ac:dyDescent="0.2">
      <c r="A302" s="2" t="s">
        <v>290</v>
      </c>
      <c r="B302" s="71">
        <f t="shared" si="10"/>
        <v>2520</v>
      </c>
      <c r="C302" s="72">
        <v>7</v>
      </c>
      <c r="D302" s="71">
        <f t="shared" si="9"/>
        <v>2526</v>
      </c>
      <c r="E302" s="23" t="s">
        <v>2357</v>
      </c>
    </row>
    <row r="303" spans="1:5" ht="25.5" x14ac:dyDescent="0.2">
      <c r="A303" s="2" t="s">
        <v>289</v>
      </c>
      <c r="B303" s="71">
        <f t="shared" si="10"/>
        <v>2527</v>
      </c>
      <c r="C303" s="72">
        <v>2</v>
      </c>
      <c r="D303" s="71">
        <f t="shared" si="9"/>
        <v>2528</v>
      </c>
      <c r="E303" s="23" t="s">
        <v>2357</v>
      </c>
    </row>
    <row r="304" spans="1:5" ht="25.5" x14ac:dyDescent="0.2">
      <c r="A304" s="2" t="s">
        <v>294</v>
      </c>
      <c r="B304" s="71">
        <f t="shared" si="10"/>
        <v>2529</v>
      </c>
      <c r="C304" s="72">
        <v>7</v>
      </c>
      <c r="D304" s="71">
        <f t="shared" si="9"/>
        <v>2535</v>
      </c>
      <c r="E304" s="23" t="s">
        <v>2357</v>
      </c>
    </row>
    <row r="305" spans="1:5" ht="25.5" x14ac:dyDescent="0.2">
      <c r="A305" s="2" t="s">
        <v>295</v>
      </c>
      <c r="B305" s="71">
        <f t="shared" si="10"/>
        <v>2536</v>
      </c>
      <c r="C305" s="72">
        <v>2</v>
      </c>
      <c r="D305" s="71">
        <f t="shared" si="9"/>
        <v>2537</v>
      </c>
      <c r="E305" s="23" t="s">
        <v>2357</v>
      </c>
    </row>
    <row r="306" spans="1:5" x14ac:dyDescent="0.2">
      <c r="A306" s="76" t="s">
        <v>368</v>
      </c>
      <c r="B306" s="77">
        <f t="shared" si="10"/>
        <v>2538</v>
      </c>
      <c r="C306" s="78">
        <v>2</v>
      </c>
      <c r="D306" s="77">
        <f t="shared" si="9"/>
        <v>2539</v>
      </c>
      <c r="E306" s="76" t="s">
        <v>353</v>
      </c>
    </row>
    <row r="307" spans="1:5" ht="76.5" x14ac:dyDescent="0.2">
      <c r="A307" s="25" t="s">
        <v>2412</v>
      </c>
      <c r="B307" s="71">
        <f t="shared" si="10"/>
        <v>2540</v>
      </c>
      <c r="C307" s="72">
        <v>4</v>
      </c>
      <c r="D307" s="71">
        <f t="shared" si="9"/>
        <v>2543</v>
      </c>
      <c r="E307" s="24" t="s">
        <v>366</v>
      </c>
    </row>
    <row r="308" spans="1:5" ht="25.5" x14ac:dyDescent="0.2">
      <c r="A308" s="2" t="s">
        <v>98</v>
      </c>
      <c r="B308" s="71">
        <f t="shared" si="10"/>
        <v>2544</v>
      </c>
      <c r="C308" s="72">
        <v>24</v>
      </c>
      <c r="D308" s="71">
        <f t="shared" si="9"/>
        <v>2567</v>
      </c>
      <c r="E308" s="24" t="s">
        <v>351</v>
      </c>
    </row>
    <row r="309" spans="1:5" ht="63.75" x14ac:dyDescent="0.2">
      <c r="A309" s="2" t="s">
        <v>2352</v>
      </c>
      <c r="B309" s="71">
        <f t="shared" si="10"/>
        <v>2568</v>
      </c>
      <c r="C309" s="72">
        <v>14</v>
      </c>
      <c r="D309" s="71">
        <f t="shared" si="9"/>
        <v>2581</v>
      </c>
      <c r="E309" s="23" t="s">
        <v>489</v>
      </c>
    </row>
    <row r="310" spans="1:5" ht="38.25" x14ac:dyDescent="0.2">
      <c r="A310" s="2" t="s">
        <v>2354</v>
      </c>
      <c r="B310" s="71">
        <f t="shared" si="10"/>
        <v>2582</v>
      </c>
      <c r="C310" s="72">
        <v>10</v>
      </c>
      <c r="D310" s="71">
        <f t="shared" si="9"/>
        <v>2591</v>
      </c>
      <c r="E310" s="23" t="s">
        <v>490</v>
      </c>
    </row>
    <row r="311" spans="1:5" ht="25.5" x14ac:dyDescent="0.2">
      <c r="A311" s="2" t="s">
        <v>104</v>
      </c>
      <c r="B311" s="71">
        <f t="shared" si="10"/>
        <v>2592</v>
      </c>
      <c r="C311" s="72">
        <v>7</v>
      </c>
      <c r="D311" s="71">
        <f t="shared" si="9"/>
        <v>2598</v>
      </c>
      <c r="E311" s="24" t="s">
        <v>367</v>
      </c>
    </row>
    <row r="312" spans="1:5" ht="25.5" x14ac:dyDescent="0.2">
      <c r="A312" s="2" t="s">
        <v>290</v>
      </c>
      <c r="B312" s="71">
        <f t="shared" si="10"/>
        <v>2599</v>
      </c>
      <c r="C312" s="72">
        <v>7</v>
      </c>
      <c r="D312" s="71">
        <f t="shared" si="9"/>
        <v>2605</v>
      </c>
      <c r="E312" s="23" t="s">
        <v>2357</v>
      </c>
    </row>
    <row r="313" spans="1:5" ht="25.5" x14ac:dyDescent="0.2">
      <c r="A313" s="2" t="s">
        <v>289</v>
      </c>
      <c r="B313" s="71">
        <f t="shared" si="10"/>
        <v>2606</v>
      </c>
      <c r="C313" s="72">
        <v>2</v>
      </c>
      <c r="D313" s="71">
        <f t="shared" si="9"/>
        <v>2607</v>
      </c>
      <c r="E313" s="23" t="s">
        <v>2357</v>
      </c>
    </row>
    <row r="314" spans="1:5" ht="25.5" x14ac:dyDescent="0.2">
      <c r="A314" s="2" t="s">
        <v>294</v>
      </c>
      <c r="B314" s="71">
        <f t="shared" si="10"/>
        <v>2608</v>
      </c>
      <c r="C314" s="72">
        <v>7</v>
      </c>
      <c r="D314" s="71">
        <f t="shared" si="9"/>
        <v>2614</v>
      </c>
      <c r="E314" s="23" t="s">
        <v>2357</v>
      </c>
    </row>
    <row r="315" spans="1:5" ht="25.5" x14ac:dyDescent="0.2">
      <c r="A315" s="2" t="s">
        <v>295</v>
      </c>
      <c r="B315" s="71">
        <f t="shared" si="10"/>
        <v>2615</v>
      </c>
      <c r="C315" s="72">
        <v>2</v>
      </c>
      <c r="D315" s="71">
        <f t="shared" si="9"/>
        <v>2616</v>
      </c>
      <c r="E315" s="23" t="s">
        <v>2357</v>
      </c>
    </row>
    <row r="316" spans="1:5" x14ac:dyDescent="0.2">
      <c r="A316" s="76" t="s">
        <v>368</v>
      </c>
      <c r="B316" s="77">
        <f t="shared" si="10"/>
        <v>2617</v>
      </c>
      <c r="C316" s="78">
        <v>2</v>
      </c>
      <c r="D316" s="77">
        <f t="shared" si="9"/>
        <v>2618</v>
      </c>
      <c r="E316" s="76" t="s">
        <v>353</v>
      </c>
    </row>
    <row r="317" spans="1:5" ht="76.5" x14ac:dyDescent="0.2">
      <c r="A317" s="25" t="s">
        <v>2413</v>
      </c>
      <c r="B317" s="71">
        <f t="shared" si="10"/>
        <v>2619</v>
      </c>
      <c r="C317" s="72">
        <v>4</v>
      </c>
      <c r="D317" s="71">
        <f t="shared" si="9"/>
        <v>2622</v>
      </c>
      <c r="E317" s="24" t="s">
        <v>366</v>
      </c>
    </row>
    <row r="318" spans="1:5" ht="25.5" x14ac:dyDescent="0.2">
      <c r="A318" s="2" t="s">
        <v>98</v>
      </c>
      <c r="B318" s="71">
        <f t="shared" si="10"/>
        <v>2623</v>
      </c>
      <c r="C318" s="72">
        <v>24</v>
      </c>
      <c r="D318" s="71">
        <f t="shared" si="9"/>
        <v>2646</v>
      </c>
      <c r="E318" s="24" t="s">
        <v>351</v>
      </c>
    </row>
    <row r="319" spans="1:5" ht="63.75" x14ac:dyDescent="0.2">
      <c r="A319" s="2" t="s">
        <v>2352</v>
      </c>
      <c r="B319" s="71">
        <f t="shared" si="10"/>
        <v>2647</v>
      </c>
      <c r="C319" s="72">
        <v>14</v>
      </c>
      <c r="D319" s="71">
        <f t="shared" si="9"/>
        <v>2660</v>
      </c>
      <c r="E319" s="23" t="s">
        <v>489</v>
      </c>
    </row>
    <row r="320" spans="1:5" ht="38.25" x14ac:dyDescent="0.2">
      <c r="A320" s="2" t="s">
        <v>2354</v>
      </c>
      <c r="B320" s="71">
        <f t="shared" si="10"/>
        <v>2661</v>
      </c>
      <c r="C320" s="72">
        <v>10</v>
      </c>
      <c r="D320" s="71">
        <f t="shared" si="9"/>
        <v>2670</v>
      </c>
      <c r="E320" s="23" t="s">
        <v>490</v>
      </c>
    </row>
    <row r="321" spans="1:5" ht="25.5" x14ac:dyDescent="0.2">
      <c r="A321" s="2" t="s">
        <v>104</v>
      </c>
      <c r="B321" s="71">
        <f t="shared" si="10"/>
        <v>2671</v>
      </c>
      <c r="C321" s="72">
        <v>7</v>
      </c>
      <c r="D321" s="71">
        <f t="shared" si="9"/>
        <v>2677</v>
      </c>
      <c r="E321" s="24" t="s">
        <v>367</v>
      </c>
    </row>
    <row r="322" spans="1:5" ht="25.5" x14ac:dyDescent="0.2">
      <c r="A322" s="2" t="s">
        <v>290</v>
      </c>
      <c r="B322" s="71">
        <f t="shared" si="10"/>
        <v>2678</v>
      </c>
      <c r="C322" s="72">
        <v>7</v>
      </c>
      <c r="D322" s="71">
        <f t="shared" si="9"/>
        <v>2684</v>
      </c>
      <c r="E322" s="23" t="s">
        <v>2357</v>
      </c>
    </row>
    <row r="323" spans="1:5" ht="25.5" x14ac:dyDescent="0.2">
      <c r="A323" s="2" t="s">
        <v>289</v>
      </c>
      <c r="B323" s="71">
        <f t="shared" si="10"/>
        <v>2685</v>
      </c>
      <c r="C323" s="72">
        <v>2</v>
      </c>
      <c r="D323" s="71">
        <f t="shared" si="9"/>
        <v>2686</v>
      </c>
      <c r="E323" s="23" t="s">
        <v>2357</v>
      </c>
    </row>
    <row r="324" spans="1:5" ht="25.5" x14ac:dyDescent="0.2">
      <c r="A324" s="2" t="s">
        <v>294</v>
      </c>
      <c r="B324" s="71">
        <f t="shared" si="10"/>
        <v>2687</v>
      </c>
      <c r="C324" s="72">
        <v>7</v>
      </c>
      <c r="D324" s="71">
        <f t="shared" ref="D324:D387" si="11">D323+C324</f>
        <v>2693</v>
      </c>
      <c r="E324" s="23" t="s">
        <v>2357</v>
      </c>
    </row>
    <row r="325" spans="1:5" ht="25.5" x14ac:dyDescent="0.2">
      <c r="A325" s="2" t="s">
        <v>295</v>
      </c>
      <c r="B325" s="71">
        <f t="shared" si="10"/>
        <v>2694</v>
      </c>
      <c r="C325" s="72">
        <v>2</v>
      </c>
      <c r="D325" s="71">
        <f t="shared" si="11"/>
        <v>2695</v>
      </c>
      <c r="E325" s="23" t="s">
        <v>2357</v>
      </c>
    </row>
    <row r="326" spans="1:5" x14ac:dyDescent="0.2">
      <c r="A326" s="76" t="s">
        <v>368</v>
      </c>
      <c r="B326" s="77">
        <f t="shared" si="10"/>
        <v>2696</v>
      </c>
      <c r="C326" s="78">
        <v>2</v>
      </c>
      <c r="D326" s="77">
        <f t="shared" si="11"/>
        <v>2697</v>
      </c>
      <c r="E326" s="76" t="s">
        <v>353</v>
      </c>
    </row>
    <row r="327" spans="1:5" ht="76.5" x14ac:dyDescent="0.2">
      <c r="A327" s="25" t="s">
        <v>2414</v>
      </c>
      <c r="B327" s="71">
        <f t="shared" si="10"/>
        <v>2698</v>
      </c>
      <c r="C327" s="72">
        <v>4</v>
      </c>
      <c r="D327" s="71">
        <f t="shared" si="11"/>
        <v>2701</v>
      </c>
      <c r="E327" s="24" t="s">
        <v>366</v>
      </c>
    </row>
    <row r="328" spans="1:5" ht="25.5" x14ac:dyDescent="0.2">
      <c r="A328" s="2" t="s">
        <v>98</v>
      </c>
      <c r="B328" s="71">
        <f t="shared" si="10"/>
        <v>2702</v>
      </c>
      <c r="C328" s="72">
        <v>24</v>
      </c>
      <c r="D328" s="71">
        <f t="shared" si="11"/>
        <v>2725</v>
      </c>
      <c r="E328" s="24" t="s">
        <v>351</v>
      </c>
    </row>
    <row r="329" spans="1:5" ht="63.75" x14ac:dyDescent="0.2">
      <c r="A329" s="2" t="s">
        <v>2352</v>
      </c>
      <c r="B329" s="71">
        <f t="shared" si="10"/>
        <v>2726</v>
      </c>
      <c r="C329" s="72">
        <v>14</v>
      </c>
      <c r="D329" s="71">
        <f t="shared" si="11"/>
        <v>2739</v>
      </c>
      <c r="E329" s="23" t="s">
        <v>489</v>
      </c>
    </row>
    <row r="330" spans="1:5" ht="38.25" x14ac:dyDescent="0.2">
      <c r="A330" s="2" t="s">
        <v>2354</v>
      </c>
      <c r="B330" s="71">
        <f t="shared" si="10"/>
        <v>2740</v>
      </c>
      <c r="C330" s="72">
        <v>10</v>
      </c>
      <c r="D330" s="71">
        <f t="shared" si="11"/>
        <v>2749</v>
      </c>
      <c r="E330" s="23" t="s">
        <v>490</v>
      </c>
    </row>
    <row r="331" spans="1:5" ht="25.5" x14ac:dyDescent="0.2">
      <c r="A331" s="2" t="s">
        <v>104</v>
      </c>
      <c r="B331" s="71">
        <f t="shared" si="10"/>
        <v>2750</v>
      </c>
      <c r="C331" s="72">
        <v>7</v>
      </c>
      <c r="D331" s="71">
        <f t="shared" si="11"/>
        <v>2756</v>
      </c>
      <c r="E331" s="24" t="s">
        <v>367</v>
      </c>
    </row>
    <row r="332" spans="1:5" ht="25.5" x14ac:dyDescent="0.2">
      <c r="A332" s="2" t="s">
        <v>290</v>
      </c>
      <c r="B332" s="71">
        <f t="shared" si="10"/>
        <v>2757</v>
      </c>
      <c r="C332" s="72">
        <v>7</v>
      </c>
      <c r="D332" s="71">
        <f t="shared" si="11"/>
        <v>2763</v>
      </c>
      <c r="E332" s="23" t="s">
        <v>2357</v>
      </c>
    </row>
    <row r="333" spans="1:5" ht="25.5" x14ac:dyDescent="0.2">
      <c r="A333" s="2" t="s">
        <v>289</v>
      </c>
      <c r="B333" s="71">
        <f t="shared" si="10"/>
        <v>2764</v>
      </c>
      <c r="C333" s="72">
        <v>2</v>
      </c>
      <c r="D333" s="71">
        <f t="shared" si="11"/>
        <v>2765</v>
      </c>
      <c r="E333" s="23" t="s">
        <v>2357</v>
      </c>
    </row>
    <row r="334" spans="1:5" ht="25.5" x14ac:dyDescent="0.2">
      <c r="A334" s="2" t="s">
        <v>294</v>
      </c>
      <c r="B334" s="71">
        <f t="shared" si="10"/>
        <v>2766</v>
      </c>
      <c r="C334" s="72">
        <v>7</v>
      </c>
      <c r="D334" s="71">
        <f t="shared" si="11"/>
        <v>2772</v>
      </c>
      <c r="E334" s="23" t="s">
        <v>2357</v>
      </c>
    </row>
    <row r="335" spans="1:5" ht="25.5" x14ac:dyDescent="0.2">
      <c r="A335" s="2" t="s">
        <v>295</v>
      </c>
      <c r="B335" s="71">
        <f t="shared" si="10"/>
        <v>2773</v>
      </c>
      <c r="C335" s="72">
        <v>2</v>
      </c>
      <c r="D335" s="71">
        <f t="shared" si="11"/>
        <v>2774</v>
      </c>
      <c r="E335" s="23" t="s">
        <v>2357</v>
      </c>
    </row>
    <row r="336" spans="1:5" x14ac:dyDescent="0.2">
      <c r="A336" s="76" t="s">
        <v>368</v>
      </c>
      <c r="B336" s="77">
        <f t="shared" si="10"/>
        <v>2775</v>
      </c>
      <c r="C336" s="78">
        <v>2</v>
      </c>
      <c r="D336" s="77">
        <f t="shared" si="11"/>
        <v>2776</v>
      </c>
      <c r="E336" s="76" t="s">
        <v>353</v>
      </c>
    </row>
    <row r="337" spans="1:6" ht="42.75" customHeight="1" x14ac:dyDescent="0.2">
      <c r="A337" s="25" t="s">
        <v>2415</v>
      </c>
      <c r="B337" s="71">
        <f t="shared" si="10"/>
        <v>2777</v>
      </c>
      <c r="C337" s="72">
        <v>4</v>
      </c>
      <c r="D337" s="71">
        <f t="shared" si="11"/>
        <v>2780</v>
      </c>
      <c r="E337" s="24" t="s">
        <v>372</v>
      </c>
    </row>
    <row r="338" spans="1:6" ht="12.75" customHeight="1" x14ac:dyDescent="0.2">
      <c r="A338" s="2" t="s">
        <v>370</v>
      </c>
      <c r="B338" s="71">
        <f t="shared" si="10"/>
        <v>2781</v>
      </c>
      <c r="C338" s="72">
        <v>7</v>
      </c>
      <c r="D338" s="71">
        <f t="shared" si="11"/>
        <v>2787</v>
      </c>
      <c r="E338" s="152" t="s">
        <v>429</v>
      </c>
    </row>
    <row r="339" spans="1:6" x14ac:dyDescent="0.2">
      <c r="A339" s="2" t="s">
        <v>371</v>
      </c>
      <c r="B339" s="71">
        <f t="shared" si="10"/>
        <v>2788</v>
      </c>
      <c r="C339" s="72">
        <v>2</v>
      </c>
      <c r="D339" s="71">
        <f t="shared" si="11"/>
        <v>2789</v>
      </c>
      <c r="E339" s="152"/>
    </row>
    <row r="340" spans="1:6" x14ac:dyDescent="0.2">
      <c r="A340" s="2" t="s">
        <v>297</v>
      </c>
      <c r="B340" s="71">
        <f t="shared" si="10"/>
        <v>2790</v>
      </c>
      <c r="C340" s="72">
        <v>7</v>
      </c>
      <c r="D340" s="71">
        <f t="shared" si="11"/>
        <v>2796</v>
      </c>
      <c r="E340" s="152"/>
    </row>
    <row r="341" spans="1:6" ht="26.25" customHeight="1" x14ac:dyDescent="0.2">
      <c r="A341" s="2" t="s">
        <v>298</v>
      </c>
      <c r="B341" s="71">
        <f t="shared" si="10"/>
        <v>2797</v>
      </c>
      <c r="C341" s="72">
        <v>2</v>
      </c>
      <c r="D341" s="71">
        <f t="shared" si="11"/>
        <v>2798</v>
      </c>
      <c r="E341" s="152"/>
    </row>
    <row r="342" spans="1:6" ht="26.25" customHeight="1" x14ac:dyDescent="0.2">
      <c r="A342" s="2" t="s">
        <v>369</v>
      </c>
      <c r="B342" s="71">
        <f t="shared" si="10"/>
        <v>2799</v>
      </c>
      <c r="C342" s="72">
        <v>2</v>
      </c>
      <c r="D342" s="71">
        <f t="shared" si="11"/>
        <v>2800</v>
      </c>
      <c r="E342" s="2" t="s">
        <v>353</v>
      </c>
    </row>
    <row r="343" spans="1:6" ht="276" customHeight="1" x14ac:dyDescent="0.2">
      <c r="A343" s="2" t="s">
        <v>109</v>
      </c>
      <c r="B343" s="71">
        <f t="shared" si="10"/>
        <v>2801</v>
      </c>
      <c r="C343" s="72">
        <v>3</v>
      </c>
      <c r="D343" s="71">
        <f t="shared" si="11"/>
        <v>2803</v>
      </c>
      <c r="E343" s="24" t="s">
        <v>473</v>
      </c>
    </row>
    <row r="344" spans="1:6" ht="63.75" customHeight="1" x14ac:dyDescent="0.2">
      <c r="A344" s="2" t="s">
        <v>110</v>
      </c>
      <c r="B344" s="71">
        <f t="shared" si="10"/>
        <v>2804</v>
      </c>
      <c r="C344" s="72">
        <v>3</v>
      </c>
      <c r="D344" s="71">
        <f t="shared" si="11"/>
        <v>2806</v>
      </c>
      <c r="E344" s="24" t="s">
        <v>374</v>
      </c>
    </row>
    <row r="345" spans="1:6" ht="28.5" customHeight="1" x14ac:dyDescent="0.2">
      <c r="A345" s="25" t="s">
        <v>111</v>
      </c>
      <c r="B345" s="71">
        <f t="shared" si="10"/>
        <v>2807</v>
      </c>
      <c r="C345" s="72">
        <v>10</v>
      </c>
      <c r="D345" s="71">
        <f t="shared" si="11"/>
        <v>2816</v>
      </c>
      <c r="E345" s="24" t="s">
        <v>356</v>
      </c>
    </row>
    <row r="346" spans="1:6" ht="109.5" customHeight="1" x14ac:dyDescent="0.2">
      <c r="A346" s="2" t="s">
        <v>262</v>
      </c>
      <c r="B346" s="71">
        <f t="shared" si="10"/>
        <v>2817</v>
      </c>
      <c r="C346" s="72">
        <v>23</v>
      </c>
      <c r="D346" s="71">
        <f t="shared" si="11"/>
        <v>2839</v>
      </c>
      <c r="E346" s="24" t="s">
        <v>351</v>
      </c>
    </row>
    <row r="347" spans="1:6" ht="47.25" customHeight="1" x14ac:dyDescent="0.2">
      <c r="A347" s="2" t="s">
        <v>263</v>
      </c>
      <c r="B347" s="71">
        <f t="shared" si="10"/>
        <v>2840</v>
      </c>
      <c r="C347" s="72">
        <v>23</v>
      </c>
      <c r="D347" s="71">
        <f t="shared" si="11"/>
        <v>2862</v>
      </c>
      <c r="E347" s="24" t="s">
        <v>351</v>
      </c>
    </row>
    <row r="348" spans="1:6" ht="48.75" customHeight="1" x14ac:dyDescent="0.2">
      <c r="A348" s="2" t="s">
        <v>264</v>
      </c>
      <c r="B348" s="71">
        <f t="shared" si="10"/>
        <v>2863</v>
      </c>
      <c r="C348" s="72">
        <v>23</v>
      </c>
      <c r="D348" s="71">
        <f t="shared" si="11"/>
        <v>2885</v>
      </c>
      <c r="E348" s="24" t="s">
        <v>351</v>
      </c>
    </row>
    <row r="349" spans="1:6" ht="33.75" customHeight="1" x14ac:dyDescent="0.2">
      <c r="A349" s="2" t="s">
        <v>112</v>
      </c>
      <c r="B349" s="71">
        <f t="shared" si="10"/>
        <v>2886</v>
      </c>
      <c r="C349" s="72">
        <v>15</v>
      </c>
      <c r="D349" s="71">
        <f t="shared" si="11"/>
        <v>2900</v>
      </c>
      <c r="E349" s="24" t="s">
        <v>351</v>
      </c>
      <c r="F349" s="73"/>
    </row>
    <row r="350" spans="1:6" ht="60" customHeight="1" x14ac:dyDescent="0.2">
      <c r="A350" s="2" t="s">
        <v>113</v>
      </c>
      <c r="B350" s="71">
        <f t="shared" si="10"/>
        <v>2901</v>
      </c>
      <c r="C350" s="72">
        <v>15</v>
      </c>
      <c r="D350" s="71">
        <f t="shared" si="11"/>
        <v>2915</v>
      </c>
      <c r="E350" s="24" t="s">
        <v>351</v>
      </c>
    </row>
    <row r="351" spans="1:6" ht="51" customHeight="1" x14ac:dyDescent="0.2">
      <c r="A351" s="2" t="s">
        <v>114</v>
      </c>
      <c r="B351" s="71">
        <f t="shared" si="10"/>
        <v>2916</v>
      </c>
      <c r="C351" s="72">
        <v>15</v>
      </c>
      <c r="D351" s="71">
        <f t="shared" si="11"/>
        <v>2930</v>
      </c>
      <c r="E351" s="24" t="s">
        <v>351</v>
      </c>
    </row>
    <row r="352" spans="1:6" ht="26.25" customHeight="1" x14ac:dyDescent="0.2">
      <c r="A352" s="2" t="s">
        <v>116</v>
      </c>
      <c r="B352" s="71">
        <f t="shared" si="10"/>
        <v>2931</v>
      </c>
      <c r="C352" s="72">
        <v>1</v>
      </c>
      <c r="D352" s="71">
        <f t="shared" si="11"/>
        <v>2931</v>
      </c>
      <c r="E352" s="2" t="s">
        <v>375</v>
      </c>
    </row>
    <row r="353" spans="1:5" ht="26.25" customHeight="1" x14ac:dyDescent="0.2">
      <c r="A353" s="2" t="s">
        <v>117</v>
      </c>
      <c r="B353" s="71">
        <f t="shared" si="10"/>
        <v>2932</v>
      </c>
      <c r="C353" s="72">
        <v>1</v>
      </c>
      <c r="D353" s="71">
        <f t="shared" si="11"/>
        <v>2932</v>
      </c>
      <c r="E353" s="2" t="s">
        <v>375</v>
      </c>
    </row>
    <row r="354" spans="1:5" ht="26.25" customHeight="1" x14ac:dyDescent="0.2">
      <c r="A354" s="2" t="s">
        <v>118</v>
      </c>
      <c r="B354" s="71">
        <f t="shared" si="10"/>
        <v>2933</v>
      </c>
      <c r="C354" s="72">
        <v>1</v>
      </c>
      <c r="D354" s="71">
        <f t="shared" si="11"/>
        <v>2933</v>
      </c>
      <c r="E354" s="2" t="s">
        <v>375</v>
      </c>
    </row>
    <row r="355" spans="1:5" ht="26.25" customHeight="1" x14ac:dyDescent="0.2">
      <c r="A355" s="2" t="s">
        <v>120</v>
      </c>
      <c r="B355" s="71">
        <f t="shared" si="10"/>
        <v>2934</v>
      </c>
      <c r="C355" s="72">
        <v>1</v>
      </c>
      <c r="D355" s="71">
        <f t="shared" si="11"/>
        <v>2934</v>
      </c>
      <c r="E355" s="2" t="s">
        <v>375</v>
      </c>
    </row>
    <row r="356" spans="1:5" ht="26.25" customHeight="1" x14ac:dyDescent="0.2">
      <c r="A356" s="2" t="s">
        <v>121</v>
      </c>
      <c r="B356" s="71">
        <f t="shared" si="10"/>
        <v>2935</v>
      </c>
      <c r="C356" s="72">
        <v>1</v>
      </c>
      <c r="D356" s="71">
        <f t="shared" si="11"/>
        <v>2935</v>
      </c>
      <c r="E356" s="2" t="s">
        <v>375</v>
      </c>
    </row>
    <row r="357" spans="1:5" x14ac:dyDescent="0.2">
      <c r="A357" s="2" t="s">
        <v>122</v>
      </c>
      <c r="B357" s="71">
        <f t="shared" si="10"/>
        <v>2936</v>
      </c>
      <c r="C357" s="72">
        <v>1</v>
      </c>
      <c r="D357" s="71">
        <f t="shared" si="11"/>
        <v>2936</v>
      </c>
      <c r="E357" s="2" t="s">
        <v>375</v>
      </c>
    </row>
    <row r="358" spans="1:5" ht="25.5" x14ac:dyDescent="0.2">
      <c r="A358" s="2" t="s">
        <v>315</v>
      </c>
      <c r="B358" s="71">
        <f t="shared" si="10"/>
        <v>2937</v>
      </c>
      <c r="C358" s="72">
        <v>7</v>
      </c>
      <c r="D358" s="71">
        <f t="shared" si="11"/>
        <v>2943</v>
      </c>
      <c r="E358" s="24" t="s">
        <v>367</v>
      </c>
    </row>
    <row r="359" spans="1:5" ht="25.5" x14ac:dyDescent="0.2">
      <c r="A359" s="2" t="s">
        <v>314</v>
      </c>
      <c r="B359" s="71">
        <f t="shared" si="10"/>
        <v>2944</v>
      </c>
      <c r="C359" s="72">
        <v>2</v>
      </c>
      <c r="D359" s="71">
        <f t="shared" si="11"/>
        <v>2945</v>
      </c>
      <c r="E359" s="24" t="s">
        <v>367</v>
      </c>
    </row>
    <row r="360" spans="1:5" ht="25.5" x14ac:dyDescent="0.2">
      <c r="A360" s="2" t="s">
        <v>316</v>
      </c>
      <c r="B360" s="71">
        <f t="shared" si="10"/>
        <v>2946</v>
      </c>
      <c r="C360" s="72">
        <v>7</v>
      </c>
      <c r="D360" s="71">
        <f t="shared" si="11"/>
        <v>2952</v>
      </c>
      <c r="E360" s="24" t="s">
        <v>367</v>
      </c>
    </row>
    <row r="361" spans="1:5" ht="25.5" x14ac:dyDescent="0.2">
      <c r="A361" s="2" t="s">
        <v>317</v>
      </c>
      <c r="B361" s="71">
        <f t="shared" si="10"/>
        <v>2953</v>
      </c>
      <c r="C361" s="72">
        <v>2</v>
      </c>
      <c r="D361" s="71">
        <f t="shared" si="11"/>
        <v>2954</v>
      </c>
      <c r="E361" s="24" t="s">
        <v>367</v>
      </c>
    </row>
    <row r="362" spans="1:5" ht="25.5" x14ac:dyDescent="0.2">
      <c r="A362" s="2" t="s">
        <v>318</v>
      </c>
      <c r="B362" s="71">
        <f t="shared" si="10"/>
        <v>2955</v>
      </c>
      <c r="C362" s="72">
        <v>7</v>
      </c>
      <c r="D362" s="71">
        <f t="shared" si="11"/>
        <v>2961</v>
      </c>
      <c r="E362" s="24" t="s">
        <v>367</v>
      </c>
    </row>
    <row r="363" spans="1:5" ht="25.5" x14ac:dyDescent="0.2">
      <c r="A363" s="2" t="s">
        <v>313</v>
      </c>
      <c r="B363" s="71">
        <f t="shared" ref="B363:B426" si="12">B362+C362</f>
        <v>2962</v>
      </c>
      <c r="C363" s="72">
        <v>2</v>
      </c>
      <c r="D363" s="71">
        <f t="shared" si="11"/>
        <v>2963</v>
      </c>
      <c r="E363" s="24" t="s">
        <v>367</v>
      </c>
    </row>
    <row r="364" spans="1:5" ht="25.5" x14ac:dyDescent="0.2">
      <c r="A364" s="2" t="s">
        <v>308</v>
      </c>
      <c r="B364" s="71">
        <f t="shared" si="12"/>
        <v>2964</v>
      </c>
      <c r="C364" s="72">
        <v>7</v>
      </c>
      <c r="D364" s="71">
        <f t="shared" si="11"/>
        <v>2970</v>
      </c>
      <c r="E364" s="24" t="s">
        <v>367</v>
      </c>
    </row>
    <row r="365" spans="1:5" ht="25.5" x14ac:dyDescent="0.2">
      <c r="A365" s="2" t="s">
        <v>309</v>
      </c>
      <c r="B365" s="71">
        <f t="shared" si="12"/>
        <v>2971</v>
      </c>
      <c r="C365" s="72">
        <v>2</v>
      </c>
      <c r="D365" s="71">
        <f t="shared" si="11"/>
        <v>2972</v>
      </c>
      <c r="E365" s="24" t="s">
        <v>367</v>
      </c>
    </row>
    <row r="366" spans="1:5" ht="25.5" x14ac:dyDescent="0.2">
      <c r="A366" s="2" t="s">
        <v>307</v>
      </c>
      <c r="B366" s="71">
        <f t="shared" si="12"/>
        <v>2973</v>
      </c>
      <c r="C366" s="72">
        <v>7</v>
      </c>
      <c r="D366" s="71">
        <f t="shared" si="11"/>
        <v>2979</v>
      </c>
      <c r="E366" s="24" t="s">
        <v>367</v>
      </c>
    </row>
    <row r="367" spans="1:5" ht="25.5" x14ac:dyDescent="0.2">
      <c r="A367" s="2" t="s">
        <v>310</v>
      </c>
      <c r="B367" s="71">
        <f t="shared" si="12"/>
        <v>2980</v>
      </c>
      <c r="C367" s="72">
        <v>2</v>
      </c>
      <c r="D367" s="71">
        <f t="shared" si="11"/>
        <v>2981</v>
      </c>
      <c r="E367" s="24" t="s">
        <v>367</v>
      </c>
    </row>
    <row r="368" spans="1:5" ht="25.5" x14ac:dyDescent="0.2">
      <c r="A368" s="2" t="s">
        <v>311</v>
      </c>
      <c r="B368" s="71">
        <f t="shared" si="12"/>
        <v>2982</v>
      </c>
      <c r="C368" s="72">
        <v>7</v>
      </c>
      <c r="D368" s="71">
        <f t="shared" si="11"/>
        <v>2988</v>
      </c>
      <c r="E368" s="24" t="s">
        <v>367</v>
      </c>
    </row>
    <row r="369" spans="1:5" ht="25.5" x14ac:dyDescent="0.2">
      <c r="A369" s="2" t="s">
        <v>312</v>
      </c>
      <c r="B369" s="71">
        <f t="shared" si="12"/>
        <v>2989</v>
      </c>
      <c r="C369" s="72">
        <v>2</v>
      </c>
      <c r="D369" s="71">
        <f t="shared" si="11"/>
        <v>2990</v>
      </c>
      <c r="E369" s="24" t="s">
        <v>367</v>
      </c>
    </row>
    <row r="370" spans="1:5" ht="25.5" x14ac:dyDescent="0.2">
      <c r="A370" s="2" t="s">
        <v>474</v>
      </c>
      <c r="B370" s="71">
        <f t="shared" si="12"/>
        <v>2991</v>
      </c>
      <c r="C370" s="72">
        <v>15</v>
      </c>
      <c r="D370" s="71">
        <f t="shared" si="11"/>
        <v>3005</v>
      </c>
      <c r="E370" s="24" t="s">
        <v>351</v>
      </c>
    </row>
    <row r="371" spans="1:5" ht="25.5" x14ac:dyDescent="0.2">
      <c r="A371" s="2" t="s">
        <v>128</v>
      </c>
      <c r="B371" s="71">
        <f t="shared" si="12"/>
        <v>3006</v>
      </c>
      <c r="C371" s="72">
        <v>15</v>
      </c>
      <c r="D371" s="71">
        <f t="shared" si="11"/>
        <v>3020</v>
      </c>
      <c r="E371" s="24" t="s">
        <v>351</v>
      </c>
    </row>
    <row r="372" spans="1:5" ht="25.5" x14ac:dyDescent="0.2">
      <c r="A372" s="2" t="s">
        <v>129</v>
      </c>
      <c r="B372" s="71">
        <f t="shared" si="12"/>
        <v>3021</v>
      </c>
      <c r="C372" s="72">
        <v>15</v>
      </c>
      <c r="D372" s="71">
        <f t="shared" si="11"/>
        <v>3035</v>
      </c>
      <c r="E372" s="24" t="s">
        <v>351</v>
      </c>
    </row>
    <row r="373" spans="1:5" ht="25.5" x14ac:dyDescent="0.2">
      <c r="A373" s="2" t="s">
        <v>130</v>
      </c>
      <c r="B373" s="71">
        <f t="shared" si="12"/>
        <v>3036</v>
      </c>
      <c r="C373" s="72">
        <v>15</v>
      </c>
      <c r="D373" s="71">
        <f t="shared" si="11"/>
        <v>3050</v>
      </c>
      <c r="E373" s="24" t="s">
        <v>351</v>
      </c>
    </row>
    <row r="374" spans="1:5" x14ac:dyDescent="0.2">
      <c r="A374" s="2" t="s">
        <v>132</v>
      </c>
      <c r="B374" s="71">
        <f t="shared" si="12"/>
        <v>3051</v>
      </c>
      <c r="C374" s="72">
        <v>25</v>
      </c>
      <c r="D374" s="71">
        <f t="shared" si="11"/>
        <v>3075</v>
      </c>
      <c r="E374" s="24" t="s">
        <v>353</v>
      </c>
    </row>
    <row r="375" spans="1:5" x14ac:dyDescent="0.2">
      <c r="A375" s="2" t="s">
        <v>133</v>
      </c>
      <c r="B375" s="71">
        <f t="shared" si="12"/>
        <v>3076</v>
      </c>
      <c r="C375" s="72">
        <v>25</v>
      </c>
      <c r="D375" s="71">
        <f t="shared" si="11"/>
        <v>3100</v>
      </c>
      <c r="E375" s="24" t="s">
        <v>353</v>
      </c>
    </row>
    <row r="376" spans="1:5" x14ac:dyDescent="0.2">
      <c r="A376" s="2" t="s">
        <v>134</v>
      </c>
      <c r="B376" s="71">
        <f t="shared" si="12"/>
        <v>3101</v>
      </c>
      <c r="C376" s="72">
        <v>25</v>
      </c>
      <c r="D376" s="71">
        <f t="shared" si="11"/>
        <v>3125</v>
      </c>
      <c r="E376" s="24" t="s">
        <v>353</v>
      </c>
    </row>
    <row r="377" spans="1:5" x14ac:dyDescent="0.2">
      <c r="A377" s="2" t="s">
        <v>136</v>
      </c>
      <c r="B377" s="71">
        <f t="shared" si="12"/>
        <v>3126</v>
      </c>
      <c r="C377" s="72">
        <v>2</v>
      </c>
      <c r="D377" s="71">
        <f t="shared" si="11"/>
        <v>3127</v>
      </c>
      <c r="E377" s="24" t="s">
        <v>353</v>
      </c>
    </row>
    <row r="378" spans="1:5" x14ac:dyDescent="0.2">
      <c r="A378" s="2" t="s">
        <v>137</v>
      </c>
      <c r="B378" s="71">
        <f t="shared" si="12"/>
        <v>3128</v>
      </c>
      <c r="C378" s="72">
        <v>2</v>
      </c>
      <c r="D378" s="71">
        <f t="shared" si="11"/>
        <v>3129</v>
      </c>
      <c r="E378" s="24" t="s">
        <v>353</v>
      </c>
    </row>
    <row r="379" spans="1:5" x14ac:dyDescent="0.2">
      <c r="A379" s="2" t="s">
        <v>138</v>
      </c>
      <c r="B379" s="71">
        <f t="shared" si="12"/>
        <v>3130</v>
      </c>
      <c r="C379" s="72">
        <v>2</v>
      </c>
      <c r="D379" s="71">
        <f t="shared" si="11"/>
        <v>3131</v>
      </c>
      <c r="E379" s="24" t="s">
        <v>353</v>
      </c>
    </row>
    <row r="380" spans="1:5" x14ac:dyDescent="0.2">
      <c r="A380" s="2" t="s">
        <v>140</v>
      </c>
      <c r="B380" s="71">
        <f t="shared" si="12"/>
        <v>3132</v>
      </c>
      <c r="C380" s="72">
        <v>20</v>
      </c>
      <c r="D380" s="71">
        <f t="shared" si="11"/>
        <v>3151</v>
      </c>
      <c r="E380" s="24" t="s">
        <v>353</v>
      </c>
    </row>
    <row r="381" spans="1:5" x14ac:dyDescent="0.2">
      <c r="A381" s="2" t="s">
        <v>141</v>
      </c>
      <c r="B381" s="71">
        <f t="shared" si="12"/>
        <v>3152</v>
      </c>
      <c r="C381" s="72">
        <v>20</v>
      </c>
      <c r="D381" s="71">
        <f t="shared" si="11"/>
        <v>3171</v>
      </c>
      <c r="E381" s="24" t="s">
        <v>353</v>
      </c>
    </row>
    <row r="382" spans="1:5" x14ac:dyDescent="0.2">
      <c r="A382" s="2" t="s">
        <v>469</v>
      </c>
      <c r="B382" s="71">
        <f t="shared" si="12"/>
        <v>3172</v>
      </c>
      <c r="C382" s="72">
        <v>20</v>
      </c>
      <c r="D382" s="71">
        <f t="shared" si="11"/>
        <v>3191</v>
      </c>
      <c r="E382" s="24" t="s">
        <v>353</v>
      </c>
    </row>
    <row r="383" spans="1:5" x14ac:dyDescent="0.2">
      <c r="A383" s="2" t="s">
        <v>144</v>
      </c>
      <c r="B383" s="71">
        <f t="shared" si="12"/>
        <v>3192</v>
      </c>
      <c r="C383" s="72">
        <v>14</v>
      </c>
      <c r="D383" s="71">
        <f t="shared" si="11"/>
        <v>3205</v>
      </c>
      <c r="E383" s="24" t="s">
        <v>353</v>
      </c>
    </row>
    <row r="384" spans="1:5" x14ac:dyDescent="0.2">
      <c r="A384" s="2" t="s">
        <v>145</v>
      </c>
      <c r="B384" s="71">
        <f t="shared" si="12"/>
        <v>3206</v>
      </c>
      <c r="C384" s="72">
        <v>14</v>
      </c>
      <c r="D384" s="71">
        <f t="shared" si="11"/>
        <v>3219</v>
      </c>
      <c r="E384" s="24" t="s">
        <v>353</v>
      </c>
    </row>
    <row r="385" spans="1:5" x14ac:dyDescent="0.2">
      <c r="A385" s="2" t="s">
        <v>146</v>
      </c>
      <c r="B385" s="71">
        <f t="shared" si="12"/>
        <v>3220</v>
      </c>
      <c r="C385" s="72">
        <v>14</v>
      </c>
      <c r="D385" s="71">
        <f t="shared" si="11"/>
        <v>3233</v>
      </c>
      <c r="E385" s="24" t="s">
        <v>353</v>
      </c>
    </row>
    <row r="386" spans="1:5" x14ac:dyDescent="0.2">
      <c r="A386" s="2" t="s">
        <v>148</v>
      </c>
      <c r="B386" s="71">
        <f t="shared" si="12"/>
        <v>3234</v>
      </c>
      <c r="C386" s="72">
        <v>17</v>
      </c>
      <c r="D386" s="71">
        <f t="shared" si="11"/>
        <v>3250</v>
      </c>
      <c r="E386" s="24" t="s">
        <v>353</v>
      </c>
    </row>
    <row r="387" spans="1:5" x14ac:dyDescent="0.2">
      <c r="A387" s="2" t="s">
        <v>149</v>
      </c>
      <c r="B387" s="71">
        <f t="shared" si="12"/>
        <v>3251</v>
      </c>
      <c r="C387" s="72">
        <v>17</v>
      </c>
      <c r="D387" s="71">
        <f t="shared" si="11"/>
        <v>3267</v>
      </c>
      <c r="E387" s="24" t="s">
        <v>353</v>
      </c>
    </row>
    <row r="388" spans="1:5" x14ac:dyDescent="0.2">
      <c r="A388" s="2" t="s">
        <v>150</v>
      </c>
      <c r="B388" s="71">
        <f t="shared" si="12"/>
        <v>3268</v>
      </c>
      <c r="C388" s="72">
        <v>17</v>
      </c>
      <c r="D388" s="71">
        <f t="shared" ref="D388:D451" si="13">D387+C388</f>
        <v>3284</v>
      </c>
      <c r="E388" s="24" t="s">
        <v>353</v>
      </c>
    </row>
    <row r="389" spans="1:5" x14ac:dyDescent="0.2">
      <c r="A389" s="2" t="s">
        <v>152</v>
      </c>
      <c r="B389" s="71">
        <f t="shared" si="12"/>
        <v>3285</v>
      </c>
      <c r="C389" s="72">
        <v>30</v>
      </c>
      <c r="D389" s="71">
        <f t="shared" si="13"/>
        <v>3314</v>
      </c>
      <c r="E389" s="24" t="s">
        <v>353</v>
      </c>
    </row>
    <row r="390" spans="1:5" x14ac:dyDescent="0.2">
      <c r="A390" s="2" t="s">
        <v>153</v>
      </c>
      <c r="B390" s="71">
        <f t="shared" si="12"/>
        <v>3315</v>
      </c>
      <c r="C390" s="72">
        <v>30</v>
      </c>
      <c r="D390" s="71">
        <f t="shared" si="13"/>
        <v>3344</v>
      </c>
      <c r="E390" s="24" t="s">
        <v>353</v>
      </c>
    </row>
    <row r="391" spans="1:5" x14ac:dyDescent="0.2">
      <c r="A391" s="2" t="s">
        <v>470</v>
      </c>
      <c r="B391" s="71">
        <f t="shared" si="12"/>
        <v>3345</v>
      </c>
      <c r="C391" s="72">
        <v>30</v>
      </c>
      <c r="D391" s="71">
        <f t="shared" si="13"/>
        <v>3374</v>
      </c>
      <c r="E391" s="24" t="s">
        <v>353</v>
      </c>
    </row>
    <row r="392" spans="1:5" x14ac:dyDescent="0.2">
      <c r="A392" s="2" t="s">
        <v>156</v>
      </c>
      <c r="B392" s="71">
        <f t="shared" si="12"/>
        <v>3375</v>
      </c>
      <c r="C392" s="72">
        <v>26</v>
      </c>
      <c r="D392" s="71">
        <f t="shared" si="13"/>
        <v>3400</v>
      </c>
      <c r="E392" s="24" t="s">
        <v>353</v>
      </c>
    </row>
    <row r="393" spans="1:5" x14ac:dyDescent="0.2">
      <c r="A393" s="2" t="s">
        <v>157</v>
      </c>
      <c r="B393" s="71">
        <f t="shared" si="12"/>
        <v>3401</v>
      </c>
      <c r="C393" s="72">
        <v>26</v>
      </c>
      <c r="D393" s="71">
        <f t="shared" si="13"/>
        <v>3426</v>
      </c>
      <c r="E393" s="24" t="s">
        <v>353</v>
      </c>
    </row>
    <row r="394" spans="1:5" x14ac:dyDescent="0.2">
      <c r="A394" s="2" t="s">
        <v>158</v>
      </c>
      <c r="B394" s="71">
        <f t="shared" si="12"/>
        <v>3427</v>
      </c>
      <c r="C394" s="72">
        <v>26</v>
      </c>
      <c r="D394" s="71">
        <f t="shared" si="13"/>
        <v>3452</v>
      </c>
      <c r="E394" s="24" t="s">
        <v>353</v>
      </c>
    </row>
    <row r="395" spans="1:5" x14ac:dyDescent="0.2">
      <c r="A395" s="2" t="s">
        <v>160</v>
      </c>
      <c r="B395" s="71">
        <f t="shared" si="12"/>
        <v>3453</v>
      </c>
      <c r="C395" s="72">
        <v>25</v>
      </c>
      <c r="D395" s="71">
        <f t="shared" si="13"/>
        <v>3477</v>
      </c>
      <c r="E395" s="24" t="s">
        <v>353</v>
      </c>
    </row>
    <row r="396" spans="1:5" x14ac:dyDescent="0.2">
      <c r="A396" s="2" t="s">
        <v>161</v>
      </c>
      <c r="B396" s="71">
        <f t="shared" si="12"/>
        <v>3478</v>
      </c>
      <c r="C396" s="72">
        <v>25</v>
      </c>
      <c r="D396" s="71">
        <f t="shared" si="13"/>
        <v>3502</v>
      </c>
      <c r="E396" s="24" t="s">
        <v>353</v>
      </c>
    </row>
    <row r="397" spans="1:5" x14ac:dyDescent="0.2">
      <c r="A397" s="2" t="s">
        <v>162</v>
      </c>
      <c r="B397" s="71">
        <f t="shared" si="12"/>
        <v>3503</v>
      </c>
      <c r="C397" s="72">
        <v>25</v>
      </c>
      <c r="D397" s="71">
        <f t="shared" si="13"/>
        <v>3527</v>
      </c>
      <c r="E397" s="24" t="s">
        <v>353</v>
      </c>
    </row>
    <row r="398" spans="1:5" x14ac:dyDescent="0.2">
      <c r="A398" s="2" t="s">
        <v>164</v>
      </c>
      <c r="B398" s="71">
        <f t="shared" si="12"/>
        <v>3528</v>
      </c>
      <c r="C398" s="72">
        <v>1</v>
      </c>
      <c r="D398" s="71">
        <f t="shared" si="13"/>
        <v>3528</v>
      </c>
      <c r="E398" s="25" t="s">
        <v>2364</v>
      </c>
    </row>
    <row r="399" spans="1:5" ht="283.5" customHeight="1" x14ac:dyDescent="0.2">
      <c r="A399" s="80" t="s">
        <v>166</v>
      </c>
      <c r="B399" s="81">
        <f t="shared" si="12"/>
        <v>3529</v>
      </c>
      <c r="C399" s="82">
        <v>8</v>
      </c>
      <c r="D399" s="81">
        <f t="shared" si="13"/>
        <v>3536</v>
      </c>
      <c r="E399" s="83" t="s">
        <v>2663</v>
      </c>
    </row>
    <row r="400" spans="1:5" ht="25.5" x14ac:dyDescent="0.2">
      <c r="A400" s="80" t="s">
        <v>167</v>
      </c>
      <c r="B400" s="81">
        <f t="shared" si="12"/>
        <v>3537</v>
      </c>
      <c r="C400" s="82">
        <v>8</v>
      </c>
      <c r="D400" s="81">
        <f t="shared" si="13"/>
        <v>3544</v>
      </c>
      <c r="E400" s="84" t="s">
        <v>376</v>
      </c>
    </row>
    <row r="401" spans="1:5" ht="25.5" x14ac:dyDescent="0.2">
      <c r="A401" s="80" t="s">
        <v>168</v>
      </c>
      <c r="B401" s="81">
        <f t="shared" si="12"/>
        <v>3545</v>
      </c>
      <c r="C401" s="82">
        <v>8</v>
      </c>
      <c r="D401" s="81">
        <f t="shared" si="13"/>
        <v>3552</v>
      </c>
      <c r="E401" s="84" t="s">
        <v>376</v>
      </c>
    </row>
    <row r="402" spans="1:5" ht="25.5" x14ac:dyDescent="0.2">
      <c r="A402" s="80" t="s">
        <v>169</v>
      </c>
      <c r="B402" s="81">
        <f t="shared" si="12"/>
        <v>3553</v>
      </c>
      <c r="C402" s="82">
        <v>8</v>
      </c>
      <c r="D402" s="81">
        <f t="shared" si="13"/>
        <v>3560</v>
      </c>
      <c r="E402" s="84" t="s">
        <v>376</v>
      </c>
    </row>
    <row r="403" spans="1:5" ht="25.5" x14ac:dyDescent="0.2">
      <c r="A403" s="80" t="s">
        <v>170</v>
      </c>
      <c r="B403" s="81">
        <f t="shared" si="12"/>
        <v>3561</v>
      </c>
      <c r="C403" s="82">
        <v>8</v>
      </c>
      <c r="D403" s="81">
        <f t="shared" si="13"/>
        <v>3568</v>
      </c>
      <c r="E403" s="84" t="s">
        <v>376</v>
      </c>
    </row>
    <row r="404" spans="1:5" ht="25.5" x14ac:dyDescent="0.2">
      <c r="A404" s="80" t="s">
        <v>171</v>
      </c>
      <c r="B404" s="81">
        <f t="shared" si="12"/>
        <v>3569</v>
      </c>
      <c r="C404" s="82">
        <v>8</v>
      </c>
      <c r="D404" s="81">
        <f t="shared" si="13"/>
        <v>3576</v>
      </c>
      <c r="E404" s="84" t="s">
        <v>376</v>
      </c>
    </row>
    <row r="405" spans="1:5" ht="25.5" x14ac:dyDescent="0.2">
      <c r="A405" s="80" t="s">
        <v>172</v>
      </c>
      <c r="B405" s="81">
        <f t="shared" si="12"/>
        <v>3577</v>
      </c>
      <c r="C405" s="82">
        <v>8</v>
      </c>
      <c r="D405" s="81">
        <f t="shared" si="13"/>
        <v>3584</v>
      </c>
      <c r="E405" s="84" t="s">
        <v>376</v>
      </c>
    </row>
    <row r="406" spans="1:5" ht="25.5" x14ac:dyDescent="0.2">
      <c r="A406" s="80" t="s">
        <v>173</v>
      </c>
      <c r="B406" s="81">
        <f t="shared" si="12"/>
        <v>3585</v>
      </c>
      <c r="C406" s="82">
        <v>8</v>
      </c>
      <c r="D406" s="81">
        <f t="shared" si="13"/>
        <v>3592</v>
      </c>
      <c r="E406" s="84" t="s">
        <v>376</v>
      </c>
    </row>
    <row r="407" spans="1:5" ht="25.5" x14ac:dyDescent="0.2">
      <c r="A407" s="80" t="s">
        <v>174</v>
      </c>
      <c r="B407" s="81">
        <f t="shared" si="12"/>
        <v>3593</v>
      </c>
      <c r="C407" s="82">
        <v>8</v>
      </c>
      <c r="D407" s="81">
        <f t="shared" si="13"/>
        <v>3600</v>
      </c>
      <c r="E407" s="84" t="s">
        <v>376</v>
      </c>
    </row>
    <row r="408" spans="1:5" ht="25.5" x14ac:dyDescent="0.2">
      <c r="A408" s="80" t="s">
        <v>175</v>
      </c>
      <c r="B408" s="81">
        <f t="shared" si="12"/>
        <v>3601</v>
      </c>
      <c r="C408" s="82">
        <v>8</v>
      </c>
      <c r="D408" s="81">
        <f t="shared" si="13"/>
        <v>3608</v>
      </c>
      <c r="E408" s="84" t="s">
        <v>376</v>
      </c>
    </row>
    <row r="409" spans="1:5" ht="25.5" x14ac:dyDescent="0.2">
      <c r="A409" s="80" t="s">
        <v>176</v>
      </c>
      <c r="B409" s="81">
        <f t="shared" si="12"/>
        <v>3609</v>
      </c>
      <c r="C409" s="82">
        <v>8</v>
      </c>
      <c r="D409" s="81">
        <f t="shared" si="13"/>
        <v>3616</v>
      </c>
      <c r="E409" s="84" t="s">
        <v>376</v>
      </c>
    </row>
    <row r="410" spans="1:5" ht="25.5" x14ac:dyDescent="0.2">
      <c r="A410" s="80" t="s">
        <v>177</v>
      </c>
      <c r="B410" s="81">
        <f t="shared" si="12"/>
        <v>3617</v>
      </c>
      <c r="C410" s="82">
        <v>8</v>
      </c>
      <c r="D410" s="81">
        <f t="shared" si="13"/>
        <v>3624</v>
      </c>
      <c r="E410" s="84" t="s">
        <v>376</v>
      </c>
    </row>
    <row r="411" spans="1:5" ht="25.5" x14ac:dyDescent="0.2">
      <c r="A411" s="80" t="s">
        <v>178</v>
      </c>
      <c r="B411" s="81">
        <f t="shared" si="12"/>
        <v>3625</v>
      </c>
      <c r="C411" s="82">
        <v>8</v>
      </c>
      <c r="D411" s="81">
        <f t="shared" si="13"/>
        <v>3632</v>
      </c>
      <c r="E411" s="84" t="s">
        <v>376</v>
      </c>
    </row>
    <row r="412" spans="1:5" ht="25.5" x14ac:dyDescent="0.2">
      <c r="A412" s="80" t="s">
        <v>179</v>
      </c>
      <c r="B412" s="81">
        <f t="shared" si="12"/>
        <v>3633</v>
      </c>
      <c r="C412" s="82">
        <v>8</v>
      </c>
      <c r="D412" s="81">
        <f t="shared" si="13"/>
        <v>3640</v>
      </c>
      <c r="E412" s="84" t="s">
        <v>376</v>
      </c>
    </row>
    <row r="413" spans="1:5" ht="25.5" x14ac:dyDescent="0.2">
      <c r="A413" s="80" t="s">
        <v>180</v>
      </c>
      <c r="B413" s="81">
        <f t="shared" si="12"/>
        <v>3641</v>
      </c>
      <c r="C413" s="82">
        <v>8</v>
      </c>
      <c r="D413" s="81">
        <f t="shared" si="13"/>
        <v>3648</v>
      </c>
      <c r="E413" s="84" t="s">
        <v>376</v>
      </c>
    </row>
    <row r="414" spans="1:5" ht="25.5" x14ac:dyDescent="0.2">
      <c r="A414" s="80" t="s">
        <v>181</v>
      </c>
      <c r="B414" s="81">
        <f t="shared" si="12"/>
        <v>3649</v>
      </c>
      <c r="C414" s="82">
        <v>8</v>
      </c>
      <c r="D414" s="81">
        <f t="shared" si="13"/>
        <v>3656</v>
      </c>
      <c r="E414" s="84" t="s">
        <v>376</v>
      </c>
    </row>
    <row r="415" spans="1:5" ht="25.5" x14ac:dyDescent="0.2">
      <c r="A415" s="80" t="s">
        <v>182</v>
      </c>
      <c r="B415" s="81">
        <f t="shared" si="12"/>
        <v>3657</v>
      </c>
      <c r="C415" s="82">
        <v>8</v>
      </c>
      <c r="D415" s="81">
        <f t="shared" si="13"/>
        <v>3664</v>
      </c>
      <c r="E415" s="84" t="s">
        <v>376</v>
      </c>
    </row>
    <row r="416" spans="1:5" ht="25.5" x14ac:dyDescent="0.2">
      <c r="A416" s="80" t="s">
        <v>183</v>
      </c>
      <c r="B416" s="81">
        <f t="shared" si="12"/>
        <v>3665</v>
      </c>
      <c r="C416" s="82">
        <v>8</v>
      </c>
      <c r="D416" s="81">
        <f t="shared" si="13"/>
        <v>3672</v>
      </c>
      <c r="E416" s="84" t="s">
        <v>376</v>
      </c>
    </row>
    <row r="417" spans="1:6" x14ac:dyDescent="0.2">
      <c r="A417" s="2" t="s">
        <v>395</v>
      </c>
      <c r="B417" s="71">
        <f t="shared" si="12"/>
        <v>3673</v>
      </c>
      <c r="C417" s="72">
        <v>8</v>
      </c>
      <c r="D417" s="71">
        <f t="shared" si="13"/>
        <v>3680</v>
      </c>
      <c r="E417" s="2" t="s">
        <v>353</v>
      </c>
    </row>
    <row r="418" spans="1:6" x14ac:dyDescent="0.2">
      <c r="A418" s="2" t="s">
        <v>394</v>
      </c>
      <c r="B418" s="71">
        <f t="shared" si="12"/>
        <v>3681</v>
      </c>
      <c r="C418" s="72">
        <v>9</v>
      </c>
      <c r="D418" s="71">
        <f t="shared" si="13"/>
        <v>3689</v>
      </c>
      <c r="E418" s="2" t="s">
        <v>353</v>
      </c>
    </row>
    <row r="419" spans="1:6" ht="25.5" x14ac:dyDescent="0.2">
      <c r="A419" s="2" t="s">
        <v>188</v>
      </c>
      <c r="B419" s="71">
        <f t="shared" si="12"/>
        <v>3690</v>
      </c>
      <c r="C419" s="72">
        <v>7</v>
      </c>
      <c r="D419" s="71">
        <f t="shared" si="13"/>
        <v>3696</v>
      </c>
      <c r="E419" s="24" t="s">
        <v>351</v>
      </c>
    </row>
    <row r="420" spans="1:6" ht="25.5" customHeight="1" x14ac:dyDescent="0.2">
      <c r="A420" s="2" t="s">
        <v>190</v>
      </c>
      <c r="B420" s="71">
        <f t="shared" si="12"/>
        <v>3697</v>
      </c>
      <c r="C420" s="72">
        <v>7</v>
      </c>
      <c r="D420" s="71">
        <f t="shared" si="13"/>
        <v>3703</v>
      </c>
      <c r="E420" s="24" t="s">
        <v>351</v>
      </c>
    </row>
    <row r="421" spans="1:6" ht="25.5" x14ac:dyDescent="0.2">
      <c r="A421" s="2" t="s">
        <v>191</v>
      </c>
      <c r="B421" s="71">
        <f t="shared" si="12"/>
        <v>3704</v>
      </c>
      <c r="C421" s="72">
        <v>7</v>
      </c>
      <c r="D421" s="71">
        <f t="shared" si="13"/>
        <v>3710</v>
      </c>
      <c r="E421" s="24" t="s">
        <v>351</v>
      </c>
    </row>
    <row r="422" spans="1:6" ht="25.5" x14ac:dyDescent="0.2">
      <c r="A422" s="2" t="s">
        <v>192</v>
      </c>
      <c r="B422" s="71">
        <f t="shared" si="12"/>
        <v>3711</v>
      </c>
      <c r="C422" s="72">
        <v>7</v>
      </c>
      <c r="D422" s="71">
        <f t="shared" si="13"/>
        <v>3717</v>
      </c>
      <c r="E422" s="24" t="s">
        <v>351</v>
      </c>
    </row>
    <row r="423" spans="1:6" ht="25.5" x14ac:dyDescent="0.2">
      <c r="A423" s="2" t="s">
        <v>194</v>
      </c>
      <c r="B423" s="71">
        <f t="shared" si="12"/>
        <v>3718</v>
      </c>
      <c r="C423" s="72">
        <v>4</v>
      </c>
      <c r="D423" s="71">
        <f t="shared" si="13"/>
        <v>3721</v>
      </c>
      <c r="E423" s="24" t="s">
        <v>396</v>
      </c>
    </row>
    <row r="424" spans="1:6" x14ac:dyDescent="0.2">
      <c r="A424" s="85" t="s">
        <v>2428</v>
      </c>
      <c r="B424" s="81">
        <f t="shared" si="12"/>
        <v>3722</v>
      </c>
      <c r="C424" s="82">
        <v>8</v>
      </c>
      <c r="D424" s="81">
        <f t="shared" si="13"/>
        <v>3729</v>
      </c>
      <c r="E424" s="85" t="s">
        <v>2431</v>
      </c>
    </row>
    <row r="425" spans="1:6" x14ac:dyDescent="0.2">
      <c r="A425" s="85" t="s">
        <v>2428</v>
      </c>
      <c r="B425" s="81">
        <f t="shared" si="12"/>
        <v>3730</v>
      </c>
      <c r="C425" s="82">
        <v>8</v>
      </c>
      <c r="D425" s="81">
        <f t="shared" si="13"/>
        <v>3737</v>
      </c>
      <c r="E425" s="80" t="s">
        <v>353</v>
      </c>
    </row>
    <row r="426" spans="1:6" x14ac:dyDescent="0.2">
      <c r="A426" s="85" t="s">
        <v>2428</v>
      </c>
      <c r="B426" s="81">
        <f t="shared" si="12"/>
        <v>3738</v>
      </c>
      <c r="C426" s="82">
        <v>8</v>
      </c>
      <c r="D426" s="81">
        <f t="shared" si="13"/>
        <v>3745</v>
      </c>
      <c r="E426" s="80" t="s">
        <v>353</v>
      </c>
    </row>
    <row r="427" spans="1:6" x14ac:dyDescent="0.2">
      <c r="A427" s="2" t="s">
        <v>417</v>
      </c>
      <c r="B427" s="71">
        <f t="shared" ref="B427:B482" si="14">B426+C426</f>
        <v>3746</v>
      </c>
      <c r="C427" s="72">
        <v>1</v>
      </c>
      <c r="D427" s="71">
        <f t="shared" si="13"/>
        <v>3746</v>
      </c>
      <c r="E427" s="2" t="s">
        <v>2417</v>
      </c>
    </row>
    <row r="428" spans="1:6" ht="278.25" customHeight="1" x14ac:dyDescent="0.2">
      <c r="A428" s="92" t="s">
        <v>202</v>
      </c>
      <c r="B428" s="93">
        <f t="shared" si="14"/>
        <v>3747</v>
      </c>
      <c r="C428" s="94">
        <v>7</v>
      </c>
      <c r="D428" s="93">
        <f t="shared" si="13"/>
        <v>3753</v>
      </c>
      <c r="E428" s="95" t="s">
        <v>2429</v>
      </c>
    </row>
    <row r="429" spans="1:6" x14ac:dyDescent="0.2">
      <c r="A429" s="80" t="s">
        <v>203</v>
      </c>
      <c r="B429" s="81">
        <f t="shared" si="14"/>
        <v>3754</v>
      </c>
      <c r="C429" s="82">
        <v>10</v>
      </c>
      <c r="D429" s="81">
        <f t="shared" si="13"/>
        <v>3763</v>
      </c>
      <c r="E429" s="80" t="s">
        <v>2416</v>
      </c>
      <c r="F429" s="96"/>
    </row>
    <row r="430" spans="1:6" x14ac:dyDescent="0.2">
      <c r="A430" s="80" t="s">
        <v>204</v>
      </c>
      <c r="B430" s="81">
        <f>B429+C429</f>
        <v>3764</v>
      </c>
      <c r="C430" s="82">
        <v>7</v>
      </c>
      <c r="D430" s="81">
        <f>D429+C430</f>
        <v>3770</v>
      </c>
      <c r="E430" s="80" t="s">
        <v>2416</v>
      </c>
      <c r="F430" s="96"/>
    </row>
    <row r="431" spans="1:6" x14ac:dyDescent="0.2">
      <c r="A431" s="80" t="s">
        <v>205</v>
      </c>
      <c r="B431" s="81">
        <f t="shared" si="14"/>
        <v>3771</v>
      </c>
      <c r="C431" s="82">
        <v>10</v>
      </c>
      <c r="D431" s="81">
        <f t="shared" si="13"/>
        <v>3780</v>
      </c>
      <c r="E431" s="80" t="s">
        <v>2416</v>
      </c>
      <c r="F431" s="96"/>
    </row>
    <row r="432" spans="1:6" x14ac:dyDescent="0.2">
      <c r="A432" s="80" t="s">
        <v>206</v>
      </c>
      <c r="B432" s="81">
        <f t="shared" si="14"/>
        <v>3781</v>
      </c>
      <c r="C432" s="82">
        <v>7</v>
      </c>
      <c r="D432" s="81">
        <f t="shared" si="13"/>
        <v>3787</v>
      </c>
      <c r="E432" s="80" t="s">
        <v>2416</v>
      </c>
      <c r="F432" s="96"/>
    </row>
    <row r="433" spans="1:6" x14ac:dyDescent="0.2">
      <c r="A433" s="80" t="s">
        <v>207</v>
      </c>
      <c r="B433" s="81">
        <f t="shared" si="14"/>
        <v>3788</v>
      </c>
      <c r="C433" s="82">
        <v>10</v>
      </c>
      <c r="D433" s="81">
        <f t="shared" si="13"/>
        <v>3797</v>
      </c>
      <c r="E433" s="80" t="s">
        <v>2416</v>
      </c>
      <c r="F433" s="96"/>
    </row>
    <row r="434" spans="1:6" x14ac:dyDescent="0.2">
      <c r="A434" s="80" t="s">
        <v>208</v>
      </c>
      <c r="B434" s="81">
        <f t="shared" si="14"/>
        <v>3798</v>
      </c>
      <c r="C434" s="82">
        <v>7</v>
      </c>
      <c r="D434" s="81">
        <f t="shared" si="13"/>
        <v>3804</v>
      </c>
      <c r="E434" s="80" t="s">
        <v>2416</v>
      </c>
      <c r="F434" s="96"/>
    </row>
    <row r="435" spans="1:6" x14ac:dyDescent="0.2">
      <c r="A435" s="80" t="s">
        <v>209</v>
      </c>
      <c r="B435" s="81">
        <f t="shared" si="14"/>
        <v>3805</v>
      </c>
      <c r="C435" s="82">
        <v>10</v>
      </c>
      <c r="D435" s="81">
        <f t="shared" si="13"/>
        <v>3814</v>
      </c>
      <c r="E435" s="80" t="s">
        <v>2416</v>
      </c>
      <c r="F435" s="96"/>
    </row>
    <row r="436" spans="1:6" x14ac:dyDescent="0.2">
      <c r="A436" s="80" t="s">
        <v>210</v>
      </c>
      <c r="B436" s="81">
        <f t="shared" si="14"/>
        <v>3815</v>
      </c>
      <c r="C436" s="82">
        <v>7</v>
      </c>
      <c r="D436" s="81">
        <f t="shared" si="13"/>
        <v>3821</v>
      </c>
      <c r="E436" s="80" t="s">
        <v>2416</v>
      </c>
      <c r="F436" s="96"/>
    </row>
    <row r="437" spans="1:6" x14ac:dyDescent="0.2">
      <c r="A437" s="80" t="s">
        <v>211</v>
      </c>
      <c r="B437" s="81">
        <f t="shared" si="14"/>
        <v>3822</v>
      </c>
      <c r="C437" s="82">
        <v>10</v>
      </c>
      <c r="D437" s="81">
        <f t="shared" si="13"/>
        <v>3831</v>
      </c>
      <c r="E437" s="80" t="s">
        <v>2416</v>
      </c>
      <c r="F437" s="96"/>
    </row>
    <row r="438" spans="1:6" x14ac:dyDescent="0.2">
      <c r="A438" s="80" t="s">
        <v>212</v>
      </c>
      <c r="B438" s="81">
        <f t="shared" si="14"/>
        <v>3832</v>
      </c>
      <c r="C438" s="82">
        <v>7</v>
      </c>
      <c r="D438" s="81">
        <f t="shared" si="13"/>
        <v>3838</v>
      </c>
      <c r="E438" s="80" t="s">
        <v>2416</v>
      </c>
      <c r="F438" s="96"/>
    </row>
    <row r="439" spans="1:6" x14ac:dyDescent="0.2">
      <c r="A439" s="80" t="s">
        <v>213</v>
      </c>
      <c r="B439" s="81">
        <f t="shared" si="14"/>
        <v>3839</v>
      </c>
      <c r="C439" s="82">
        <v>10</v>
      </c>
      <c r="D439" s="81">
        <f t="shared" si="13"/>
        <v>3848</v>
      </c>
      <c r="E439" s="80" t="s">
        <v>2416</v>
      </c>
      <c r="F439" s="96"/>
    </row>
    <row r="440" spans="1:6" x14ac:dyDescent="0.2">
      <c r="A440" s="2" t="s">
        <v>418</v>
      </c>
      <c r="B440" s="71">
        <f t="shared" si="14"/>
        <v>3849</v>
      </c>
      <c r="C440" s="72">
        <v>4</v>
      </c>
      <c r="D440" s="71">
        <f t="shared" si="13"/>
        <v>3852</v>
      </c>
      <c r="E440" s="2" t="s">
        <v>2416</v>
      </c>
    </row>
    <row r="441" spans="1:6" x14ac:dyDescent="0.2">
      <c r="A441" s="2" t="s">
        <v>419</v>
      </c>
      <c r="B441" s="71">
        <f t="shared" si="14"/>
        <v>3853</v>
      </c>
      <c r="C441" s="72">
        <v>4</v>
      </c>
      <c r="D441" s="71">
        <f t="shared" si="13"/>
        <v>3856</v>
      </c>
      <c r="E441" s="2" t="s">
        <v>2416</v>
      </c>
    </row>
    <row r="442" spans="1:6" x14ac:dyDescent="0.2">
      <c r="A442" s="2" t="s">
        <v>420</v>
      </c>
      <c r="B442" s="71">
        <f t="shared" si="14"/>
        <v>3857</v>
      </c>
      <c r="C442" s="72">
        <v>4</v>
      </c>
      <c r="D442" s="71">
        <f t="shared" si="13"/>
        <v>3860</v>
      </c>
      <c r="E442" s="2" t="s">
        <v>2416</v>
      </c>
    </row>
    <row r="443" spans="1:6" x14ac:dyDescent="0.2">
      <c r="A443" s="2" t="s">
        <v>421</v>
      </c>
      <c r="B443" s="71">
        <f t="shared" si="14"/>
        <v>3861</v>
      </c>
      <c r="C443" s="72">
        <v>4</v>
      </c>
      <c r="D443" s="71">
        <f t="shared" si="13"/>
        <v>3864</v>
      </c>
      <c r="E443" s="2" t="s">
        <v>2416</v>
      </c>
    </row>
    <row r="444" spans="1:6" ht="25.5" x14ac:dyDescent="0.2">
      <c r="A444" s="2" t="s">
        <v>220</v>
      </c>
      <c r="B444" s="71">
        <f t="shared" si="14"/>
        <v>3865</v>
      </c>
      <c r="C444" s="72">
        <v>11</v>
      </c>
      <c r="D444" s="71">
        <f t="shared" si="13"/>
        <v>3875</v>
      </c>
      <c r="E444" s="24" t="s">
        <v>351</v>
      </c>
    </row>
    <row r="445" spans="1:6" x14ac:dyDescent="0.2">
      <c r="A445" s="2" t="s">
        <v>221</v>
      </c>
      <c r="B445" s="71">
        <f t="shared" si="14"/>
        <v>3876</v>
      </c>
      <c r="C445" s="72">
        <v>2</v>
      </c>
      <c r="D445" s="71">
        <f t="shared" si="13"/>
        <v>3877</v>
      </c>
      <c r="E445" s="23" t="s">
        <v>2369</v>
      </c>
    </row>
    <row r="446" spans="1:6" x14ac:dyDescent="0.2">
      <c r="A446" s="2" t="s">
        <v>222</v>
      </c>
      <c r="B446" s="71">
        <f t="shared" si="14"/>
        <v>3878</v>
      </c>
      <c r="C446" s="72">
        <v>9</v>
      </c>
      <c r="D446" s="71">
        <f t="shared" si="13"/>
        <v>3886</v>
      </c>
      <c r="E446" s="23" t="s">
        <v>2369</v>
      </c>
    </row>
    <row r="447" spans="1:6" ht="25.5" x14ac:dyDescent="0.2">
      <c r="A447" s="2" t="s">
        <v>223</v>
      </c>
      <c r="B447" s="71">
        <f t="shared" si="14"/>
        <v>3887</v>
      </c>
      <c r="C447" s="72">
        <v>16</v>
      </c>
      <c r="D447" s="71">
        <f t="shared" si="13"/>
        <v>3902</v>
      </c>
      <c r="E447" s="24" t="s">
        <v>351</v>
      </c>
    </row>
    <row r="448" spans="1:6" ht="25.5" x14ac:dyDescent="0.2">
      <c r="A448" s="2" t="s">
        <v>224</v>
      </c>
      <c r="B448" s="71">
        <f t="shared" si="14"/>
        <v>3903</v>
      </c>
      <c r="C448" s="72">
        <v>12</v>
      </c>
      <c r="D448" s="71">
        <f t="shared" si="13"/>
        <v>3914</v>
      </c>
      <c r="E448" s="24" t="s">
        <v>351</v>
      </c>
    </row>
    <row r="449" spans="1:5" ht="25.5" x14ac:dyDescent="0.2">
      <c r="A449" s="2" t="s">
        <v>226</v>
      </c>
      <c r="B449" s="71">
        <f t="shared" si="14"/>
        <v>3915</v>
      </c>
      <c r="C449" s="72">
        <v>11</v>
      </c>
      <c r="D449" s="71">
        <f t="shared" si="13"/>
        <v>3925</v>
      </c>
      <c r="E449" s="24" t="s">
        <v>351</v>
      </c>
    </row>
    <row r="450" spans="1:5" x14ac:dyDescent="0.2">
      <c r="A450" s="2" t="s">
        <v>227</v>
      </c>
      <c r="B450" s="71">
        <f t="shared" si="14"/>
        <v>3926</v>
      </c>
      <c r="C450" s="72">
        <v>2</v>
      </c>
      <c r="D450" s="71">
        <f t="shared" si="13"/>
        <v>3927</v>
      </c>
      <c r="E450" s="23" t="s">
        <v>2369</v>
      </c>
    </row>
    <row r="451" spans="1:5" x14ac:dyDescent="0.2">
      <c r="A451" s="2" t="s">
        <v>228</v>
      </c>
      <c r="B451" s="71">
        <f t="shared" si="14"/>
        <v>3928</v>
      </c>
      <c r="C451" s="72">
        <v>9</v>
      </c>
      <c r="D451" s="71">
        <f t="shared" si="13"/>
        <v>3936</v>
      </c>
      <c r="E451" s="23" t="s">
        <v>2369</v>
      </c>
    </row>
    <row r="452" spans="1:5" ht="25.5" x14ac:dyDescent="0.2">
      <c r="A452" s="2" t="s">
        <v>229</v>
      </c>
      <c r="B452" s="71">
        <f t="shared" si="14"/>
        <v>3937</v>
      </c>
      <c r="C452" s="72">
        <v>16</v>
      </c>
      <c r="D452" s="71">
        <f t="shared" ref="D452:D482" si="15">D451+C452</f>
        <v>3952</v>
      </c>
      <c r="E452" s="24" t="s">
        <v>351</v>
      </c>
    </row>
    <row r="453" spans="1:5" ht="25.5" x14ac:dyDescent="0.2">
      <c r="A453" s="2" t="s">
        <v>230</v>
      </c>
      <c r="B453" s="71">
        <f t="shared" si="14"/>
        <v>3953</v>
      </c>
      <c r="C453" s="72">
        <v>12</v>
      </c>
      <c r="D453" s="71">
        <f t="shared" si="15"/>
        <v>3964</v>
      </c>
      <c r="E453" s="24" t="s">
        <v>351</v>
      </c>
    </row>
    <row r="454" spans="1:5" ht="25.5" x14ac:dyDescent="0.2">
      <c r="A454" s="2" t="s">
        <v>232</v>
      </c>
      <c r="B454" s="71">
        <f t="shared" si="14"/>
        <v>3965</v>
      </c>
      <c r="C454" s="72">
        <v>11</v>
      </c>
      <c r="D454" s="71">
        <f t="shared" si="15"/>
        <v>3975</v>
      </c>
      <c r="E454" s="24" t="s">
        <v>351</v>
      </c>
    </row>
    <row r="455" spans="1:5" x14ac:dyDescent="0.2">
      <c r="A455" s="2" t="s">
        <v>233</v>
      </c>
      <c r="B455" s="71">
        <f t="shared" si="14"/>
        <v>3976</v>
      </c>
      <c r="C455" s="72">
        <v>2</v>
      </c>
      <c r="D455" s="71">
        <f t="shared" si="15"/>
        <v>3977</v>
      </c>
      <c r="E455" s="23" t="s">
        <v>2369</v>
      </c>
    </row>
    <row r="456" spans="1:5" x14ac:dyDescent="0.2">
      <c r="A456" s="2" t="s">
        <v>234</v>
      </c>
      <c r="B456" s="71">
        <f t="shared" si="14"/>
        <v>3978</v>
      </c>
      <c r="C456" s="72">
        <v>9</v>
      </c>
      <c r="D456" s="71">
        <f t="shared" si="15"/>
        <v>3986</v>
      </c>
      <c r="E456" s="23" t="s">
        <v>2369</v>
      </c>
    </row>
    <row r="457" spans="1:5" ht="25.5" x14ac:dyDescent="0.2">
      <c r="A457" s="2" t="s">
        <v>235</v>
      </c>
      <c r="B457" s="71">
        <f t="shared" si="14"/>
        <v>3987</v>
      </c>
      <c r="C457" s="72">
        <v>16</v>
      </c>
      <c r="D457" s="71">
        <f t="shared" si="15"/>
        <v>4002</v>
      </c>
      <c r="E457" s="24" t="s">
        <v>351</v>
      </c>
    </row>
    <row r="458" spans="1:5" ht="25.5" x14ac:dyDescent="0.2">
      <c r="A458" s="2" t="s">
        <v>236</v>
      </c>
      <c r="B458" s="71">
        <f t="shared" si="14"/>
        <v>4003</v>
      </c>
      <c r="C458" s="72">
        <v>12</v>
      </c>
      <c r="D458" s="71">
        <f t="shared" si="15"/>
        <v>4014</v>
      </c>
      <c r="E458" s="24" t="s">
        <v>351</v>
      </c>
    </row>
    <row r="459" spans="1:5" x14ac:dyDescent="0.2">
      <c r="A459" s="2" t="s">
        <v>238</v>
      </c>
      <c r="B459" s="71">
        <f t="shared" si="14"/>
        <v>4015</v>
      </c>
      <c r="C459" s="72">
        <v>11</v>
      </c>
      <c r="D459" s="71">
        <f t="shared" si="15"/>
        <v>4025</v>
      </c>
      <c r="E459" s="23" t="s">
        <v>2369</v>
      </c>
    </row>
    <row r="460" spans="1:5" x14ac:dyDescent="0.2">
      <c r="A460" s="2" t="s">
        <v>239</v>
      </c>
      <c r="B460" s="71">
        <f t="shared" si="14"/>
        <v>4026</v>
      </c>
      <c r="C460" s="72">
        <v>2</v>
      </c>
      <c r="D460" s="71">
        <f t="shared" si="15"/>
        <v>4027</v>
      </c>
      <c r="E460" s="23" t="s">
        <v>2369</v>
      </c>
    </row>
    <row r="461" spans="1:5" x14ac:dyDescent="0.2">
      <c r="A461" s="2" t="s">
        <v>240</v>
      </c>
      <c r="B461" s="71">
        <f t="shared" si="14"/>
        <v>4028</v>
      </c>
      <c r="C461" s="72">
        <v>9</v>
      </c>
      <c r="D461" s="71">
        <f t="shared" si="15"/>
        <v>4036</v>
      </c>
      <c r="E461" s="23" t="s">
        <v>2369</v>
      </c>
    </row>
    <row r="462" spans="1:5" x14ac:dyDescent="0.2">
      <c r="A462" s="2" t="s">
        <v>241</v>
      </c>
      <c r="B462" s="71">
        <f t="shared" si="14"/>
        <v>4037</v>
      </c>
      <c r="C462" s="72">
        <v>16</v>
      </c>
      <c r="D462" s="71">
        <f t="shared" si="15"/>
        <v>4052</v>
      </c>
      <c r="E462" s="23" t="s">
        <v>2369</v>
      </c>
    </row>
    <row r="463" spans="1:5" x14ac:dyDescent="0.2">
      <c r="A463" s="2" t="s">
        <v>242</v>
      </c>
      <c r="B463" s="71">
        <f t="shared" si="14"/>
        <v>4053</v>
      </c>
      <c r="C463" s="72">
        <v>12</v>
      </c>
      <c r="D463" s="71">
        <f t="shared" si="15"/>
        <v>4064</v>
      </c>
      <c r="E463" s="23" t="s">
        <v>2369</v>
      </c>
    </row>
    <row r="464" spans="1:5" ht="25.5" x14ac:dyDescent="0.2">
      <c r="A464" s="2" t="s">
        <v>462</v>
      </c>
      <c r="B464" s="71">
        <f t="shared" si="14"/>
        <v>4065</v>
      </c>
      <c r="C464" s="72">
        <v>2</v>
      </c>
      <c r="D464" s="71">
        <f t="shared" si="15"/>
        <v>4066</v>
      </c>
      <c r="E464" s="24" t="s">
        <v>351</v>
      </c>
    </row>
    <row r="465" spans="1:5" ht="25.5" x14ac:dyDescent="0.2">
      <c r="A465" s="2" t="s">
        <v>463</v>
      </c>
      <c r="B465" s="71">
        <f t="shared" si="14"/>
        <v>4067</v>
      </c>
      <c r="C465" s="72">
        <v>2</v>
      </c>
      <c r="D465" s="71">
        <f t="shared" si="15"/>
        <v>4068</v>
      </c>
      <c r="E465" s="24" t="s">
        <v>351</v>
      </c>
    </row>
    <row r="466" spans="1:5" ht="25.5" x14ac:dyDescent="0.2">
      <c r="A466" s="2" t="s">
        <v>464</v>
      </c>
      <c r="B466" s="71">
        <f t="shared" si="14"/>
        <v>4069</v>
      </c>
      <c r="C466" s="72">
        <v>2</v>
      </c>
      <c r="D466" s="71">
        <f t="shared" si="15"/>
        <v>4070</v>
      </c>
      <c r="E466" s="24" t="s">
        <v>351</v>
      </c>
    </row>
    <row r="467" spans="1:5" ht="25.5" x14ac:dyDescent="0.2">
      <c r="A467" s="2" t="s">
        <v>244</v>
      </c>
      <c r="B467" s="71">
        <f t="shared" si="14"/>
        <v>4071</v>
      </c>
      <c r="C467" s="72">
        <v>19</v>
      </c>
      <c r="D467" s="71">
        <f t="shared" si="15"/>
        <v>4089</v>
      </c>
      <c r="E467" s="24" t="s">
        <v>351</v>
      </c>
    </row>
    <row r="468" spans="1:5" ht="25.5" x14ac:dyDescent="0.2">
      <c r="A468" s="2" t="s">
        <v>245</v>
      </c>
      <c r="B468" s="71">
        <f t="shared" si="14"/>
        <v>4090</v>
      </c>
      <c r="C468" s="72">
        <v>24</v>
      </c>
      <c r="D468" s="71">
        <f t="shared" si="15"/>
        <v>4113</v>
      </c>
      <c r="E468" s="24" t="s">
        <v>351</v>
      </c>
    </row>
    <row r="469" spans="1:5" ht="25.5" x14ac:dyDescent="0.2">
      <c r="A469" s="2" t="s">
        <v>246</v>
      </c>
      <c r="B469" s="71">
        <f t="shared" si="14"/>
        <v>4114</v>
      </c>
      <c r="C469" s="72">
        <v>24</v>
      </c>
      <c r="D469" s="71">
        <f t="shared" si="15"/>
        <v>4137</v>
      </c>
      <c r="E469" s="24" t="s">
        <v>351</v>
      </c>
    </row>
    <row r="470" spans="1:5" ht="25.5" x14ac:dyDescent="0.2">
      <c r="A470" s="2" t="s">
        <v>247</v>
      </c>
      <c r="B470" s="71">
        <f t="shared" si="14"/>
        <v>4138</v>
      </c>
      <c r="C470" s="72">
        <v>24</v>
      </c>
      <c r="D470" s="71">
        <f t="shared" si="15"/>
        <v>4161</v>
      </c>
      <c r="E470" s="24" t="s">
        <v>351</v>
      </c>
    </row>
    <row r="471" spans="1:5" ht="25.5" x14ac:dyDescent="0.2">
      <c r="A471" s="2" t="s">
        <v>249</v>
      </c>
      <c r="B471" s="71">
        <f t="shared" si="14"/>
        <v>4162</v>
      </c>
      <c r="C471" s="72">
        <v>2</v>
      </c>
      <c r="D471" s="71">
        <f t="shared" si="15"/>
        <v>4163</v>
      </c>
      <c r="E471" s="24" t="s">
        <v>351</v>
      </c>
    </row>
    <row r="472" spans="1:5" ht="25.5" x14ac:dyDescent="0.2">
      <c r="A472" s="2" t="s">
        <v>250</v>
      </c>
      <c r="B472" s="71">
        <f t="shared" si="14"/>
        <v>4164</v>
      </c>
      <c r="C472" s="72">
        <v>10</v>
      </c>
      <c r="D472" s="71">
        <f t="shared" si="15"/>
        <v>4173</v>
      </c>
      <c r="E472" s="24" t="s">
        <v>351</v>
      </c>
    </row>
    <row r="473" spans="1:5" ht="25.5" x14ac:dyDescent="0.2">
      <c r="A473" s="2" t="s">
        <v>251</v>
      </c>
      <c r="B473" s="71">
        <f t="shared" si="14"/>
        <v>4174</v>
      </c>
      <c r="C473" s="72">
        <v>12</v>
      </c>
      <c r="D473" s="71">
        <f t="shared" si="15"/>
        <v>4185</v>
      </c>
      <c r="E473" s="24" t="s">
        <v>367</v>
      </c>
    </row>
    <row r="474" spans="1:5" ht="25.5" x14ac:dyDescent="0.2">
      <c r="A474" s="2" t="s">
        <v>252</v>
      </c>
      <c r="B474" s="71">
        <f t="shared" si="14"/>
        <v>4186</v>
      </c>
      <c r="C474" s="72">
        <v>2</v>
      </c>
      <c r="D474" s="71">
        <f t="shared" si="15"/>
        <v>4187</v>
      </c>
      <c r="E474" s="24" t="s">
        <v>351</v>
      </c>
    </row>
    <row r="475" spans="1:5" ht="25.5" x14ac:dyDescent="0.2">
      <c r="A475" s="2" t="s">
        <v>253</v>
      </c>
      <c r="B475" s="71">
        <f t="shared" si="14"/>
        <v>4188</v>
      </c>
      <c r="C475" s="72">
        <v>10</v>
      </c>
      <c r="D475" s="71">
        <f t="shared" si="15"/>
        <v>4197</v>
      </c>
      <c r="E475" s="24" t="s">
        <v>351</v>
      </c>
    </row>
    <row r="476" spans="1:5" ht="25.5" x14ac:dyDescent="0.2">
      <c r="A476" s="2" t="s">
        <v>254</v>
      </c>
      <c r="B476" s="71">
        <f t="shared" si="14"/>
        <v>4198</v>
      </c>
      <c r="C476" s="72">
        <v>12</v>
      </c>
      <c r="D476" s="71">
        <f t="shared" si="15"/>
        <v>4209</v>
      </c>
      <c r="E476" s="24" t="s">
        <v>367</v>
      </c>
    </row>
    <row r="477" spans="1:5" ht="25.5" x14ac:dyDescent="0.2">
      <c r="A477" s="2" t="s">
        <v>277</v>
      </c>
      <c r="B477" s="71">
        <f t="shared" si="14"/>
        <v>4210</v>
      </c>
      <c r="C477" s="72">
        <v>2</v>
      </c>
      <c r="D477" s="71">
        <f t="shared" si="15"/>
        <v>4211</v>
      </c>
      <c r="E477" s="24" t="s">
        <v>351</v>
      </c>
    </row>
    <row r="478" spans="1:5" ht="25.5" x14ac:dyDescent="0.2">
      <c r="A478" s="2" t="s">
        <v>278</v>
      </c>
      <c r="B478" s="71">
        <f t="shared" si="14"/>
        <v>4212</v>
      </c>
      <c r="C478" s="72">
        <v>10</v>
      </c>
      <c r="D478" s="71">
        <f t="shared" si="15"/>
        <v>4221</v>
      </c>
      <c r="E478" s="24" t="s">
        <v>351</v>
      </c>
    </row>
    <row r="479" spans="1:5" ht="25.5" x14ac:dyDescent="0.2">
      <c r="A479" s="2" t="s">
        <v>279</v>
      </c>
      <c r="B479" s="71">
        <f t="shared" si="14"/>
        <v>4222</v>
      </c>
      <c r="C479" s="72">
        <v>12</v>
      </c>
      <c r="D479" s="71">
        <f t="shared" si="15"/>
        <v>4233</v>
      </c>
      <c r="E479" s="24" t="s">
        <v>367</v>
      </c>
    </row>
    <row r="480" spans="1:5" ht="25.5" x14ac:dyDescent="0.2">
      <c r="A480" s="2" t="s">
        <v>280</v>
      </c>
      <c r="B480" s="71">
        <f t="shared" si="14"/>
        <v>4234</v>
      </c>
      <c r="C480" s="72">
        <v>2</v>
      </c>
      <c r="D480" s="71">
        <f t="shared" si="15"/>
        <v>4235</v>
      </c>
      <c r="E480" s="24" t="s">
        <v>351</v>
      </c>
    </row>
    <row r="481" spans="1:5" ht="25.5" x14ac:dyDescent="0.2">
      <c r="A481" s="2" t="s">
        <v>281</v>
      </c>
      <c r="B481" s="71">
        <f t="shared" si="14"/>
        <v>4236</v>
      </c>
      <c r="C481" s="72">
        <v>10</v>
      </c>
      <c r="D481" s="71">
        <f t="shared" si="15"/>
        <v>4245</v>
      </c>
      <c r="E481" s="24" t="s">
        <v>351</v>
      </c>
    </row>
    <row r="482" spans="1:5" ht="25.5" x14ac:dyDescent="0.2">
      <c r="A482" s="2" t="s">
        <v>282</v>
      </c>
      <c r="B482" s="71">
        <f t="shared" si="14"/>
        <v>4246</v>
      </c>
      <c r="C482" s="72">
        <v>12</v>
      </c>
      <c r="D482" s="71">
        <f t="shared" si="15"/>
        <v>4257</v>
      </c>
      <c r="E482" s="24" t="s">
        <v>367</v>
      </c>
    </row>
  </sheetData>
  <mergeCells count="1">
    <mergeCell ref="E338:E34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3"/>
  <sheetViews>
    <sheetView workbookViewId="0"/>
  </sheetViews>
  <sheetFormatPr defaultRowHeight="12.75" x14ac:dyDescent="0.2"/>
  <cols>
    <col min="1" max="1" width="106.28515625" customWidth="1"/>
  </cols>
  <sheetData>
    <row r="1" spans="1:1" ht="46.5" customHeight="1" x14ac:dyDescent="0.2">
      <c r="A1" s="26" t="s">
        <v>584</v>
      </c>
    </row>
    <row r="3" spans="1:1" ht="29.25" customHeight="1" x14ac:dyDescent="0.2">
      <c r="A3" s="26" t="s">
        <v>2373</v>
      </c>
    </row>
    <row r="5" spans="1:1" ht="21.75" customHeight="1" x14ac:dyDescent="0.2">
      <c r="A5" s="26" t="s">
        <v>2374</v>
      </c>
    </row>
    <row r="7" spans="1:1" x14ac:dyDescent="0.2">
      <c r="A7" s="10" t="s">
        <v>585</v>
      </c>
    </row>
    <row r="9" spans="1:1" x14ac:dyDescent="0.2">
      <c r="A9" s="10" t="s">
        <v>586</v>
      </c>
    </row>
    <row r="11" spans="1:1" x14ac:dyDescent="0.2">
      <c r="A11" s="10" t="s">
        <v>587</v>
      </c>
    </row>
    <row r="13" spans="1:1" x14ac:dyDescent="0.2">
      <c r="A13" s="10" t="s">
        <v>588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04"/>
  <sheetViews>
    <sheetView zoomScaleNormal="100" workbookViewId="0">
      <pane ySplit="1" topLeftCell="A209" activePane="bottomLeft" state="frozenSplit"/>
      <selection activeCell="A8" sqref="A8"/>
      <selection pane="bottomLeft" activeCell="A112" sqref="A112:A113"/>
    </sheetView>
  </sheetViews>
  <sheetFormatPr defaultRowHeight="12.75" x14ac:dyDescent="0.2"/>
  <cols>
    <col min="1" max="1" width="11.140625" style="2" customWidth="1"/>
    <col min="2" max="2" width="46.28515625" style="2" customWidth="1"/>
    <col min="3" max="3" width="82.85546875" style="24" customWidth="1"/>
    <col min="4" max="16384" width="9.140625" style="2"/>
  </cols>
  <sheetData>
    <row r="1" spans="1:3" s="7" customFormat="1" ht="38.25" x14ac:dyDescent="0.2">
      <c r="A1" s="5" t="s">
        <v>355</v>
      </c>
      <c r="B1" s="4" t="s">
        <v>349</v>
      </c>
      <c r="C1" s="4" t="s">
        <v>0</v>
      </c>
    </row>
    <row r="2" spans="1:3" x14ac:dyDescent="0.2">
      <c r="A2" s="2" t="s">
        <v>1</v>
      </c>
      <c r="B2" s="2" t="s">
        <v>6</v>
      </c>
      <c r="C2" s="24" t="s">
        <v>2</v>
      </c>
    </row>
    <row r="3" spans="1:3" x14ac:dyDescent="0.2">
      <c r="A3" s="2" t="s">
        <v>1</v>
      </c>
      <c r="B3" s="2" t="s">
        <v>12</v>
      </c>
      <c r="C3" s="24" t="s">
        <v>18</v>
      </c>
    </row>
    <row r="4" spans="1:3" x14ac:dyDescent="0.2">
      <c r="A4" s="2" t="s">
        <v>1</v>
      </c>
      <c r="B4" s="2" t="s">
        <v>5</v>
      </c>
      <c r="C4" s="24" t="s">
        <v>14</v>
      </c>
    </row>
    <row r="5" spans="1:3" x14ac:dyDescent="0.2">
      <c r="A5" s="2" t="s">
        <v>1</v>
      </c>
      <c r="B5" s="2" t="s">
        <v>4</v>
      </c>
      <c r="C5" s="24" t="s">
        <v>15</v>
      </c>
    </row>
    <row r="6" spans="1:3" x14ac:dyDescent="0.2">
      <c r="A6" s="2" t="s">
        <v>1</v>
      </c>
      <c r="B6" s="2" t="s">
        <v>7</v>
      </c>
      <c r="C6" s="24" t="s">
        <v>13</v>
      </c>
    </row>
    <row r="7" spans="1:3" x14ac:dyDescent="0.2">
      <c r="A7" s="2" t="s">
        <v>1</v>
      </c>
      <c r="B7" s="2" t="s">
        <v>8</v>
      </c>
      <c r="C7" s="24" t="s">
        <v>16</v>
      </c>
    </row>
    <row r="8" spans="1:3" x14ac:dyDescent="0.2">
      <c r="A8" s="2" t="s">
        <v>1</v>
      </c>
      <c r="B8" s="2" t="s">
        <v>9</v>
      </c>
      <c r="C8" s="24" t="s">
        <v>17</v>
      </c>
    </row>
    <row r="9" spans="1:3" x14ac:dyDescent="0.2">
      <c r="A9" s="2" t="s">
        <v>1</v>
      </c>
      <c r="B9" s="2" t="s">
        <v>10</v>
      </c>
      <c r="C9" s="24" t="s">
        <v>19</v>
      </c>
    </row>
    <row r="10" spans="1:3" ht="15" customHeight="1" x14ac:dyDescent="0.2">
      <c r="A10" s="2" t="s">
        <v>11</v>
      </c>
      <c r="B10" s="2" t="s">
        <v>20</v>
      </c>
      <c r="C10" s="153" t="s">
        <v>589</v>
      </c>
    </row>
    <row r="11" spans="1:3" ht="15" customHeight="1" x14ac:dyDescent="0.2">
      <c r="A11" s="2" t="s">
        <v>11</v>
      </c>
      <c r="B11" s="2" t="s">
        <v>22</v>
      </c>
      <c r="C11" s="153"/>
    </row>
    <row r="12" spans="1:3" x14ac:dyDescent="0.2">
      <c r="A12" s="2" t="s">
        <v>11</v>
      </c>
      <c r="B12" s="2" t="s">
        <v>21</v>
      </c>
      <c r="C12" s="153"/>
    </row>
    <row r="13" spans="1:3" x14ac:dyDescent="0.2">
      <c r="A13" s="2" t="s">
        <v>11</v>
      </c>
      <c r="B13" s="2" t="s">
        <v>23</v>
      </c>
      <c r="C13" s="153"/>
    </row>
    <row r="14" spans="1:3" x14ac:dyDescent="0.2">
      <c r="A14" s="2" t="s">
        <v>11</v>
      </c>
      <c r="B14" s="2" t="s">
        <v>431</v>
      </c>
      <c r="C14" s="153"/>
    </row>
    <row r="15" spans="1:3" x14ac:dyDescent="0.2">
      <c r="A15" s="2" t="s">
        <v>11</v>
      </c>
      <c r="B15" s="25" t="s">
        <v>75</v>
      </c>
      <c r="C15" s="23" t="s">
        <v>590</v>
      </c>
    </row>
    <row r="16" spans="1:3" x14ac:dyDescent="0.2">
      <c r="A16" s="2" t="s">
        <v>24</v>
      </c>
      <c r="B16" s="2" t="s">
        <v>25</v>
      </c>
      <c r="C16" s="24" t="s">
        <v>77</v>
      </c>
    </row>
    <row r="17" spans="1:3" ht="13.5" thickBot="1" x14ac:dyDescent="0.25">
      <c r="A17" s="2" t="s">
        <v>26</v>
      </c>
      <c r="B17" s="2" t="s">
        <v>27</v>
      </c>
      <c r="C17" s="23" t="s">
        <v>591</v>
      </c>
    </row>
    <row r="18" spans="1:3" x14ac:dyDescent="0.2">
      <c r="A18" s="12" t="s">
        <v>28</v>
      </c>
      <c r="B18" s="8" t="s">
        <v>32</v>
      </c>
      <c r="C18" s="13" t="s">
        <v>78</v>
      </c>
    </row>
    <row r="19" spans="1:3" x14ac:dyDescent="0.2">
      <c r="A19" s="14"/>
      <c r="B19" s="2" t="s">
        <v>33</v>
      </c>
      <c r="C19" s="27" t="s">
        <v>592</v>
      </c>
    </row>
    <row r="20" spans="1:3" x14ac:dyDescent="0.2">
      <c r="A20" s="15" t="s">
        <v>540</v>
      </c>
      <c r="B20" s="16" t="s">
        <v>541</v>
      </c>
      <c r="C20" s="17" t="s">
        <v>542</v>
      </c>
    </row>
    <row r="21" spans="1:3" x14ac:dyDescent="0.2">
      <c r="A21" s="18" t="s">
        <v>539</v>
      </c>
      <c r="B21" t="s">
        <v>508</v>
      </c>
      <c r="C21" s="19" t="s">
        <v>543</v>
      </c>
    </row>
    <row r="22" spans="1:3" x14ac:dyDescent="0.2">
      <c r="A22" s="18" t="s">
        <v>494</v>
      </c>
      <c r="B22" t="s">
        <v>493</v>
      </c>
      <c r="C22" s="19" t="s">
        <v>544</v>
      </c>
    </row>
    <row r="23" spans="1:3" x14ac:dyDescent="0.2">
      <c r="A23" s="18" t="s">
        <v>495</v>
      </c>
      <c r="B23" t="s">
        <v>537</v>
      </c>
      <c r="C23" s="19" t="s">
        <v>545</v>
      </c>
    </row>
    <row r="24" spans="1:3" x14ac:dyDescent="0.2">
      <c r="A24" s="18" t="s">
        <v>496</v>
      </c>
      <c r="B24" t="s">
        <v>492</v>
      </c>
      <c r="C24" s="19" t="s">
        <v>546</v>
      </c>
    </row>
    <row r="25" spans="1:3" x14ac:dyDescent="0.2">
      <c r="A25" s="18" t="s">
        <v>497</v>
      </c>
      <c r="B25" t="s">
        <v>492</v>
      </c>
      <c r="C25" s="19" t="s">
        <v>547</v>
      </c>
    </row>
    <row r="26" spans="1:3" x14ac:dyDescent="0.2">
      <c r="A26" s="18" t="s">
        <v>499</v>
      </c>
      <c r="B26" t="s">
        <v>498</v>
      </c>
      <c r="C26" s="19" t="s">
        <v>548</v>
      </c>
    </row>
    <row r="27" spans="1:3" x14ac:dyDescent="0.2">
      <c r="A27" s="18" t="s">
        <v>500</v>
      </c>
      <c r="B27" t="s">
        <v>493</v>
      </c>
      <c r="C27" s="19" t="s">
        <v>549</v>
      </c>
    </row>
    <row r="28" spans="1:3" x14ac:dyDescent="0.2">
      <c r="A28" s="18" t="s">
        <v>501</v>
      </c>
      <c r="B28" t="s">
        <v>498</v>
      </c>
      <c r="C28" s="19" t="s">
        <v>548</v>
      </c>
    </row>
    <row r="29" spans="1:3" x14ac:dyDescent="0.2">
      <c r="A29" s="18" t="s">
        <v>502</v>
      </c>
      <c r="B29" t="s">
        <v>493</v>
      </c>
      <c r="C29" s="19" t="s">
        <v>550</v>
      </c>
    </row>
    <row r="30" spans="1:3" x14ac:dyDescent="0.2">
      <c r="A30" s="18" t="s">
        <v>503</v>
      </c>
      <c r="B30" s="10" t="s">
        <v>537</v>
      </c>
      <c r="C30" s="20" t="s">
        <v>571</v>
      </c>
    </row>
    <row r="31" spans="1:3" x14ac:dyDescent="0.2">
      <c r="A31" s="18" t="s">
        <v>504</v>
      </c>
      <c r="B31" t="s">
        <v>492</v>
      </c>
      <c r="C31" s="19" t="s">
        <v>551</v>
      </c>
    </row>
    <row r="32" spans="1:3" x14ac:dyDescent="0.2">
      <c r="A32" s="18" t="s">
        <v>505</v>
      </c>
      <c r="B32" s="10" t="s">
        <v>508</v>
      </c>
      <c r="C32" s="19" t="s">
        <v>548</v>
      </c>
    </row>
    <row r="33" spans="1:3" x14ac:dyDescent="0.2">
      <c r="A33" s="18" t="s">
        <v>506</v>
      </c>
      <c r="B33" t="s">
        <v>493</v>
      </c>
      <c r="C33" s="19" t="s">
        <v>552</v>
      </c>
    </row>
    <row r="34" spans="1:3" x14ac:dyDescent="0.2">
      <c r="A34" s="18" t="s">
        <v>507</v>
      </c>
      <c r="B34" t="s">
        <v>508</v>
      </c>
      <c r="C34" s="19" t="s">
        <v>548</v>
      </c>
    </row>
    <row r="35" spans="1:3" x14ac:dyDescent="0.2">
      <c r="A35" s="18" t="s">
        <v>509</v>
      </c>
      <c r="B35" s="10" t="s">
        <v>537</v>
      </c>
      <c r="C35" s="20" t="s">
        <v>572</v>
      </c>
    </row>
    <row r="36" spans="1:3" x14ac:dyDescent="0.2">
      <c r="A36" s="18" t="s">
        <v>510</v>
      </c>
      <c r="B36" t="s">
        <v>492</v>
      </c>
      <c r="C36" s="20" t="s">
        <v>573</v>
      </c>
    </row>
    <row r="37" spans="1:3" x14ac:dyDescent="0.2">
      <c r="A37" s="18" t="s">
        <v>511</v>
      </c>
      <c r="B37" t="s">
        <v>492</v>
      </c>
      <c r="C37" s="20" t="s">
        <v>574</v>
      </c>
    </row>
    <row r="38" spans="1:3" x14ac:dyDescent="0.2">
      <c r="A38" s="18" t="s">
        <v>512</v>
      </c>
      <c r="B38" t="s">
        <v>508</v>
      </c>
      <c r="C38" s="19" t="s">
        <v>548</v>
      </c>
    </row>
    <row r="39" spans="1:3" x14ac:dyDescent="0.2">
      <c r="A39" s="18" t="s">
        <v>513</v>
      </c>
      <c r="B39" t="s">
        <v>493</v>
      </c>
      <c r="C39" s="19" t="s">
        <v>553</v>
      </c>
    </row>
    <row r="40" spans="1:3" x14ac:dyDescent="0.2">
      <c r="A40" s="18" t="s">
        <v>514</v>
      </c>
      <c r="B40" t="s">
        <v>508</v>
      </c>
      <c r="C40" s="19" t="s">
        <v>548</v>
      </c>
    </row>
    <row r="41" spans="1:3" x14ac:dyDescent="0.2">
      <c r="A41" s="18" t="s">
        <v>515</v>
      </c>
      <c r="B41" t="s">
        <v>492</v>
      </c>
      <c r="C41" s="19" t="s">
        <v>554</v>
      </c>
    </row>
    <row r="42" spans="1:3" x14ac:dyDescent="0.2">
      <c r="A42" s="18" t="s">
        <v>516</v>
      </c>
      <c r="B42" t="s">
        <v>508</v>
      </c>
      <c r="C42" s="19" t="s">
        <v>548</v>
      </c>
    </row>
    <row r="43" spans="1:3" x14ac:dyDescent="0.2">
      <c r="A43" s="18" t="s">
        <v>517</v>
      </c>
      <c r="B43" t="s">
        <v>493</v>
      </c>
      <c r="C43" s="19" t="s">
        <v>555</v>
      </c>
    </row>
    <row r="44" spans="1:3" x14ac:dyDescent="0.2">
      <c r="A44" s="18" t="s">
        <v>518</v>
      </c>
      <c r="B44" t="s">
        <v>493</v>
      </c>
      <c r="C44" s="19" t="s">
        <v>556</v>
      </c>
    </row>
    <row r="45" spans="1:3" x14ac:dyDescent="0.2">
      <c r="A45" s="18" t="s">
        <v>519</v>
      </c>
      <c r="B45" t="s">
        <v>508</v>
      </c>
      <c r="C45" s="19" t="s">
        <v>548</v>
      </c>
    </row>
    <row r="46" spans="1:3" x14ac:dyDescent="0.2">
      <c r="A46" s="18" t="s">
        <v>520</v>
      </c>
      <c r="B46" t="s">
        <v>492</v>
      </c>
      <c r="C46" s="19" t="s">
        <v>557</v>
      </c>
    </row>
    <row r="47" spans="1:3" x14ac:dyDescent="0.2">
      <c r="A47" s="18" t="s">
        <v>521</v>
      </c>
      <c r="B47" t="s">
        <v>492</v>
      </c>
      <c r="C47" s="19" t="s">
        <v>558</v>
      </c>
    </row>
    <row r="48" spans="1:3" s="7" customFormat="1" x14ac:dyDescent="0.2">
      <c r="A48" s="18" t="s">
        <v>522</v>
      </c>
      <c r="B48" t="s">
        <v>492</v>
      </c>
      <c r="C48" s="19" t="s">
        <v>559</v>
      </c>
    </row>
    <row r="49" spans="1:3" s="7" customFormat="1" x14ac:dyDescent="0.2">
      <c r="A49" s="18" t="s">
        <v>523</v>
      </c>
      <c r="B49" t="s">
        <v>492</v>
      </c>
      <c r="C49" s="19" t="s">
        <v>560</v>
      </c>
    </row>
    <row r="50" spans="1:3" s="7" customFormat="1" x14ac:dyDescent="0.2">
      <c r="A50" s="18" t="s">
        <v>524</v>
      </c>
      <c r="B50" t="s">
        <v>492</v>
      </c>
      <c r="C50" s="19" t="s">
        <v>561</v>
      </c>
    </row>
    <row r="51" spans="1:3" s="7" customFormat="1" x14ac:dyDescent="0.2">
      <c r="A51" s="18" t="s">
        <v>525</v>
      </c>
      <c r="B51" t="s">
        <v>492</v>
      </c>
      <c r="C51" s="19" t="s">
        <v>562</v>
      </c>
    </row>
    <row r="52" spans="1:3" s="7" customFormat="1" x14ac:dyDescent="0.2">
      <c r="A52" s="18" t="s">
        <v>526</v>
      </c>
      <c r="B52" t="s">
        <v>508</v>
      </c>
      <c r="C52" s="19" t="s">
        <v>548</v>
      </c>
    </row>
    <row r="53" spans="1:3" x14ac:dyDescent="0.2">
      <c r="A53" s="18" t="s">
        <v>527</v>
      </c>
      <c r="B53" t="s">
        <v>492</v>
      </c>
      <c r="C53" s="19" t="s">
        <v>563</v>
      </c>
    </row>
    <row r="54" spans="1:3" x14ac:dyDescent="0.2">
      <c r="A54" s="18" t="s">
        <v>528</v>
      </c>
      <c r="B54" t="s">
        <v>508</v>
      </c>
      <c r="C54" s="19" t="s">
        <v>548</v>
      </c>
    </row>
    <row r="55" spans="1:3" x14ac:dyDescent="0.2">
      <c r="A55" s="18" t="s">
        <v>529</v>
      </c>
      <c r="B55" t="s">
        <v>492</v>
      </c>
      <c r="C55" s="19" t="s">
        <v>564</v>
      </c>
    </row>
    <row r="56" spans="1:3" x14ac:dyDescent="0.2">
      <c r="A56" s="18" t="s">
        <v>530</v>
      </c>
      <c r="B56" t="s">
        <v>492</v>
      </c>
      <c r="C56" s="19" t="s">
        <v>565</v>
      </c>
    </row>
    <row r="57" spans="1:3" x14ac:dyDescent="0.2">
      <c r="A57" s="15" t="s">
        <v>531</v>
      </c>
      <c r="B57" s="16" t="s">
        <v>492</v>
      </c>
      <c r="C57" s="17" t="s">
        <v>566</v>
      </c>
    </row>
    <row r="58" spans="1:3" x14ac:dyDescent="0.2">
      <c r="A58" s="18" t="s">
        <v>532</v>
      </c>
      <c r="B58" t="s">
        <v>493</v>
      </c>
      <c r="C58" s="19" t="s">
        <v>567</v>
      </c>
    </row>
    <row r="59" spans="1:3" x14ac:dyDescent="0.2">
      <c r="A59" s="18" t="s">
        <v>533</v>
      </c>
      <c r="B59" t="s">
        <v>492</v>
      </c>
      <c r="C59" s="19" t="s">
        <v>568</v>
      </c>
    </row>
    <row r="60" spans="1:3" x14ac:dyDescent="0.2">
      <c r="A60" s="18" t="s">
        <v>534</v>
      </c>
      <c r="B60" t="s">
        <v>493</v>
      </c>
      <c r="C60" s="19" t="s">
        <v>569</v>
      </c>
    </row>
    <row r="61" spans="1:3" x14ac:dyDescent="0.2">
      <c r="A61" s="18" t="s">
        <v>535</v>
      </c>
      <c r="B61" t="s">
        <v>508</v>
      </c>
      <c r="C61" s="19" t="s">
        <v>548</v>
      </c>
    </row>
    <row r="62" spans="1:3" x14ac:dyDescent="0.2">
      <c r="A62" s="18" t="s">
        <v>536</v>
      </c>
      <c r="B62" t="s">
        <v>537</v>
      </c>
      <c r="C62" s="19" t="s">
        <v>570</v>
      </c>
    </row>
    <row r="63" spans="1:3" ht="13.5" thickBot="1" x14ac:dyDescent="0.25">
      <c r="A63" s="21" t="s">
        <v>538</v>
      </c>
      <c r="B63" s="11" t="s">
        <v>508</v>
      </c>
      <c r="C63" s="22" t="s">
        <v>548</v>
      </c>
    </row>
    <row r="64" spans="1:3" ht="13.5" thickBot="1" x14ac:dyDescent="0.25">
      <c r="A64"/>
      <c r="B64"/>
      <c r="C64"/>
    </row>
    <row r="65" spans="1:3" x14ac:dyDescent="0.2">
      <c r="A65" s="12" t="s">
        <v>28</v>
      </c>
      <c r="B65" s="28" t="s">
        <v>593</v>
      </c>
      <c r="C65" s="29"/>
    </row>
    <row r="66" spans="1:3" x14ac:dyDescent="0.2">
      <c r="A66" s="15" t="s">
        <v>594</v>
      </c>
      <c r="B66" s="16" t="s">
        <v>541</v>
      </c>
      <c r="C66" s="17" t="s">
        <v>542</v>
      </c>
    </row>
    <row r="67" spans="1:3" x14ac:dyDescent="0.2">
      <c r="A67" s="18">
        <v>0</v>
      </c>
      <c r="B67" s="10" t="s">
        <v>595</v>
      </c>
      <c r="C67" s="20" t="s">
        <v>596</v>
      </c>
    </row>
    <row r="68" spans="1:3" x14ac:dyDescent="0.2">
      <c r="A68" s="15">
        <v>1</v>
      </c>
      <c r="B68" s="16" t="s">
        <v>597</v>
      </c>
      <c r="C68" s="17" t="s">
        <v>598</v>
      </c>
    </row>
    <row r="69" spans="1:3" x14ac:dyDescent="0.2">
      <c r="A69" s="18">
        <v>2</v>
      </c>
      <c r="B69" t="s">
        <v>599</v>
      </c>
      <c r="C69" s="20" t="s">
        <v>600</v>
      </c>
    </row>
    <row r="70" spans="1:3" x14ac:dyDescent="0.2">
      <c r="A70" s="18">
        <v>3</v>
      </c>
      <c r="B70" t="s">
        <v>601</v>
      </c>
      <c r="C70" s="20" t="s">
        <v>602</v>
      </c>
    </row>
    <row r="71" spans="1:3" x14ac:dyDescent="0.2">
      <c r="A71" s="18">
        <v>4</v>
      </c>
      <c r="B71" t="s">
        <v>603</v>
      </c>
      <c r="C71" s="20" t="s">
        <v>604</v>
      </c>
    </row>
    <row r="72" spans="1:3" x14ac:dyDescent="0.2">
      <c r="A72" s="18">
        <v>5</v>
      </c>
      <c r="B72" t="s">
        <v>605</v>
      </c>
      <c r="C72" s="20" t="s">
        <v>606</v>
      </c>
    </row>
    <row r="73" spans="1:3" x14ac:dyDescent="0.2">
      <c r="A73" s="18">
        <v>6</v>
      </c>
      <c r="B73" t="s">
        <v>75</v>
      </c>
      <c r="C73" s="19"/>
    </row>
    <row r="74" spans="1:3" x14ac:dyDescent="0.2">
      <c r="A74" s="18">
        <v>7</v>
      </c>
      <c r="B74" t="s">
        <v>607</v>
      </c>
      <c r="C74" s="19" t="s">
        <v>608</v>
      </c>
    </row>
    <row r="75" spans="1:3" x14ac:dyDescent="0.2">
      <c r="A75" s="18">
        <v>8</v>
      </c>
      <c r="B75" t="s">
        <v>609</v>
      </c>
      <c r="C75" s="19" t="s">
        <v>610</v>
      </c>
    </row>
    <row r="76" spans="1:3" x14ac:dyDescent="0.2">
      <c r="A76" s="18">
        <v>9</v>
      </c>
      <c r="B76" s="10" t="s">
        <v>611</v>
      </c>
      <c r="C76" s="20" t="s">
        <v>612</v>
      </c>
    </row>
    <row r="77" spans="1:3" x14ac:dyDescent="0.2">
      <c r="A77" s="30" t="s">
        <v>613</v>
      </c>
      <c r="B77" t="s">
        <v>614</v>
      </c>
      <c r="C77" s="20" t="s">
        <v>615</v>
      </c>
    </row>
    <row r="78" spans="1:3" x14ac:dyDescent="0.2">
      <c r="A78" s="30" t="s">
        <v>616</v>
      </c>
      <c r="B78" s="10" t="s">
        <v>617</v>
      </c>
      <c r="C78" s="20" t="s">
        <v>618</v>
      </c>
    </row>
    <row r="79" spans="1:3" x14ac:dyDescent="0.2">
      <c r="A79" s="30" t="s">
        <v>619</v>
      </c>
      <c r="B79" s="10" t="s">
        <v>620</v>
      </c>
      <c r="C79" s="20" t="s">
        <v>621</v>
      </c>
    </row>
    <row r="80" spans="1:3" x14ac:dyDescent="0.2">
      <c r="A80" s="30" t="s">
        <v>622</v>
      </c>
      <c r="B80" s="10" t="s">
        <v>623</v>
      </c>
      <c r="C80" s="20" t="s">
        <v>624</v>
      </c>
    </row>
    <row r="81" spans="1:3" x14ac:dyDescent="0.2">
      <c r="A81" s="30" t="s">
        <v>625</v>
      </c>
      <c r="B81" t="s">
        <v>626</v>
      </c>
      <c r="C81" s="20" t="s">
        <v>627</v>
      </c>
    </row>
    <row r="82" spans="1:3" x14ac:dyDescent="0.2">
      <c r="A82" s="30" t="s">
        <v>628</v>
      </c>
      <c r="B82" s="10" t="s">
        <v>629</v>
      </c>
      <c r="C82" s="20" t="s">
        <v>630</v>
      </c>
    </row>
    <row r="83" spans="1:3" x14ac:dyDescent="0.2">
      <c r="A83" s="30" t="s">
        <v>631</v>
      </c>
      <c r="B83" t="s">
        <v>632</v>
      </c>
      <c r="C83" s="20" t="s">
        <v>633</v>
      </c>
    </row>
    <row r="84" spans="1:3" x14ac:dyDescent="0.2">
      <c r="A84" s="30" t="s">
        <v>634</v>
      </c>
      <c r="B84" t="s">
        <v>635</v>
      </c>
      <c r="C84" s="20" t="s">
        <v>636</v>
      </c>
    </row>
    <row r="85" spans="1:3" x14ac:dyDescent="0.2">
      <c r="A85" s="30" t="s">
        <v>637</v>
      </c>
      <c r="B85" t="s">
        <v>638</v>
      </c>
      <c r="C85" s="20" t="s">
        <v>639</v>
      </c>
    </row>
    <row r="86" spans="1:3" x14ac:dyDescent="0.2">
      <c r="A86" s="30" t="s">
        <v>640</v>
      </c>
      <c r="B86" s="10" t="s">
        <v>641</v>
      </c>
      <c r="C86" s="20" t="s">
        <v>642</v>
      </c>
    </row>
    <row r="87" spans="1:3" x14ac:dyDescent="0.2">
      <c r="A87" s="30" t="s">
        <v>643</v>
      </c>
      <c r="B87" t="s">
        <v>644</v>
      </c>
      <c r="C87" s="20" t="s">
        <v>645</v>
      </c>
    </row>
    <row r="88" spans="1:3" x14ac:dyDescent="0.2">
      <c r="A88" s="30" t="s">
        <v>646</v>
      </c>
      <c r="B88" t="s">
        <v>75</v>
      </c>
      <c r="C88" s="20"/>
    </row>
    <row r="89" spans="1:3" x14ac:dyDescent="0.2">
      <c r="A89" s="30" t="s">
        <v>647</v>
      </c>
      <c r="B89" t="s">
        <v>648</v>
      </c>
      <c r="C89" s="20" t="s">
        <v>649</v>
      </c>
    </row>
    <row r="90" spans="1:3" x14ac:dyDescent="0.2">
      <c r="A90" s="30" t="s">
        <v>650</v>
      </c>
      <c r="B90" t="s">
        <v>75</v>
      </c>
      <c r="C90" s="20"/>
    </row>
    <row r="91" spans="1:3" x14ac:dyDescent="0.2">
      <c r="A91" s="30" t="s">
        <v>651</v>
      </c>
      <c r="B91" t="s">
        <v>652</v>
      </c>
      <c r="C91" s="20" t="s">
        <v>653</v>
      </c>
    </row>
    <row r="92" spans="1:3" x14ac:dyDescent="0.2">
      <c r="A92" s="30" t="s">
        <v>654</v>
      </c>
      <c r="B92" t="s">
        <v>655</v>
      </c>
      <c r="C92" s="20" t="s">
        <v>656</v>
      </c>
    </row>
    <row r="93" spans="1:3" ht="25.5" customHeight="1" x14ac:dyDescent="0.2">
      <c r="A93" s="30" t="s">
        <v>657</v>
      </c>
      <c r="B93" s="26" t="s">
        <v>658</v>
      </c>
      <c r="C93" s="20" t="s">
        <v>659</v>
      </c>
    </row>
    <row r="94" spans="1:3" x14ac:dyDescent="0.2">
      <c r="A94" s="30" t="s">
        <v>660</v>
      </c>
      <c r="B94" t="s">
        <v>75</v>
      </c>
      <c r="C94" s="20"/>
    </row>
    <row r="95" spans="1:3" x14ac:dyDescent="0.2">
      <c r="A95" s="30" t="s">
        <v>661</v>
      </c>
      <c r="B95" s="10" t="s">
        <v>662</v>
      </c>
      <c r="C95" s="20" t="s">
        <v>663</v>
      </c>
    </row>
    <row r="96" spans="1:3" ht="24.75" customHeight="1" x14ac:dyDescent="0.2">
      <c r="A96" s="30" t="s">
        <v>664</v>
      </c>
      <c r="B96" s="26" t="s">
        <v>665</v>
      </c>
      <c r="C96" s="20" t="s">
        <v>666</v>
      </c>
    </row>
    <row r="97" spans="1:3" x14ac:dyDescent="0.2">
      <c r="A97" s="30" t="s">
        <v>667</v>
      </c>
      <c r="B97" s="10" t="s">
        <v>668</v>
      </c>
      <c r="C97" s="20" t="s">
        <v>669</v>
      </c>
    </row>
    <row r="98" spans="1:3" x14ac:dyDescent="0.2">
      <c r="A98" s="30"/>
      <c r="B98" s="10"/>
      <c r="C98" s="20"/>
    </row>
    <row r="99" spans="1:3" ht="68.25" customHeight="1" x14ac:dyDescent="0.2">
      <c r="A99" s="31" t="s">
        <v>670</v>
      </c>
      <c r="B99" s="26" t="s">
        <v>671</v>
      </c>
      <c r="C99" s="20"/>
    </row>
    <row r="100" spans="1:3" x14ac:dyDescent="0.2">
      <c r="A100" s="30"/>
      <c r="B100" s="10"/>
      <c r="C100" s="20"/>
    </row>
    <row r="101" spans="1:3" ht="43.5" customHeight="1" thickBot="1" x14ac:dyDescent="0.25">
      <c r="A101" s="32" t="s">
        <v>672</v>
      </c>
      <c r="B101" s="33" t="s">
        <v>673</v>
      </c>
      <c r="C101" s="34"/>
    </row>
    <row r="102" spans="1:3" x14ac:dyDescent="0.2">
      <c r="A102" s="35"/>
      <c r="B102" s="10"/>
      <c r="C102" s="10"/>
    </row>
    <row r="103" spans="1:3" x14ac:dyDescent="0.2">
      <c r="A103" s="36"/>
      <c r="B103"/>
      <c r="C103"/>
    </row>
    <row r="104" spans="1:3" ht="25.5" x14ac:dyDescent="0.2">
      <c r="A104" s="2" t="s">
        <v>29</v>
      </c>
      <c r="B104" s="2" t="s">
        <v>30</v>
      </c>
      <c r="C104" s="24" t="s">
        <v>79</v>
      </c>
    </row>
    <row r="105" spans="1:3" x14ac:dyDescent="0.2">
      <c r="A105" s="2" t="s">
        <v>29</v>
      </c>
      <c r="B105" s="2" t="s">
        <v>31</v>
      </c>
      <c r="C105" s="24" t="s">
        <v>81</v>
      </c>
    </row>
    <row r="106" spans="1:3" ht="27" customHeight="1" x14ac:dyDescent="0.2">
      <c r="A106" s="2" t="s">
        <v>34</v>
      </c>
      <c r="B106" s="2" t="s">
        <v>35</v>
      </c>
      <c r="C106" s="23" t="s">
        <v>674</v>
      </c>
    </row>
    <row r="107" spans="1:3" ht="25.5" customHeight="1" x14ac:dyDescent="0.2">
      <c r="A107" s="2" t="s">
        <v>34</v>
      </c>
      <c r="B107" s="2" t="s">
        <v>36</v>
      </c>
      <c r="C107" s="23" t="s">
        <v>675</v>
      </c>
    </row>
    <row r="108" spans="1:3" x14ac:dyDescent="0.2">
      <c r="A108" s="2" t="s">
        <v>37</v>
      </c>
      <c r="B108" s="2" t="s">
        <v>38</v>
      </c>
      <c r="C108" s="23" t="s">
        <v>468</v>
      </c>
    </row>
    <row r="109" spans="1:3" x14ac:dyDescent="0.2">
      <c r="A109" s="2" t="s">
        <v>37</v>
      </c>
      <c r="B109" s="2" t="s">
        <v>39</v>
      </c>
      <c r="C109" s="23" t="s">
        <v>468</v>
      </c>
    </row>
    <row r="110" spans="1:3" x14ac:dyDescent="0.2">
      <c r="A110" s="2" t="s">
        <v>41</v>
      </c>
      <c r="B110" s="2" t="s">
        <v>40</v>
      </c>
      <c r="C110" s="23" t="s">
        <v>676</v>
      </c>
    </row>
    <row r="111" spans="1:3" x14ac:dyDescent="0.2">
      <c r="B111" s="2" t="s">
        <v>424</v>
      </c>
      <c r="C111" s="25" t="s">
        <v>677</v>
      </c>
    </row>
    <row r="112" spans="1:3" x14ac:dyDescent="0.2">
      <c r="A112" s="2" t="s">
        <v>42</v>
      </c>
      <c r="B112" s="2" t="s">
        <v>43</v>
      </c>
      <c r="C112" s="24" t="s">
        <v>468</v>
      </c>
    </row>
    <row r="113" spans="1:3" x14ac:dyDescent="0.2">
      <c r="A113" s="2" t="s">
        <v>44</v>
      </c>
      <c r="B113" s="2" t="s">
        <v>45</v>
      </c>
      <c r="C113" s="24" t="s">
        <v>468</v>
      </c>
    </row>
    <row r="114" spans="1:3" x14ac:dyDescent="0.2">
      <c r="A114" s="2" t="s">
        <v>46</v>
      </c>
      <c r="B114" s="2" t="s">
        <v>47</v>
      </c>
      <c r="C114" s="24" t="s">
        <v>83</v>
      </c>
    </row>
    <row r="115" spans="1:3" x14ac:dyDescent="0.2">
      <c r="A115" s="2" t="s">
        <v>48</v>
      </c>
      <c r="B115" s="2" t="s">
        <v>49</v>
      </c>
      <c r="C115" s="24" t="s">
        <v>84</v>
      </c>
    </row>
    <row r="116" spans="1:3" x14ac:dyDescent="0.2">
      <c r="A116" s="2" t="s">
        <v>50</v>
      </c>
      <c r="B116" s="2" t="s">
        <v>51</v>
      </c>
      <c r="C116" s="23" t="s">
        <v>678</v>
      </c>
    </row>
    <row r="117" spans="1:3" x14ac:dyDescent="0.2">
      <c r="A117" s="2" t="s">
        <v>52</v>
      </c>
      <c r="B117" s="2" t="s">
        <v>53</v>
      </c>
      <c r="C117" s="23" t="s">
        <v>85</v>
      </c>
    </row>
    <row r="118" spans="1:3" x14ac:dyDescent="0.2">
      <c r="A118" s="2" t="s">
        <v>54</v>
      </c>
      <c r="B118" s="2" t="s">
        <v>55</v>
      </c>
      <c r="C118" s="23" t="s">
        <v>679</v>
      </c>
    </row>
    <row r="119" spans="1:3" ht="25.5" x14ac:dyDescent="0.2">
      <c r="A119" s="2" t="s">
        <v>56</v>
      </c>
      <c r="B119" s="2" t="s">
        <v>57</v>
      </c>
      <c r="C119" s="24" t="s">
        <v>358</v>
      </c>
    </row>
    <row r="120" spans="1:3" ht="25.5" x14ac:dyDescent="0.2">
      <c r="B120" s="2" t="s">
        <v>422</v>
      </c>
      <c r="C120" s="24" t="s">
        <v>478</v>
      </c>
    </row>
    <row r="121" spans="1:3" ht="25.5" x14ac:dyDescent="0.2">
      <c r="B121" s="2" t="s">
        <v>423</v>
      </c>
      <c r="C121" s="23" t="s">
        <v>479</v>
      </c>
    </row>
    <row r="122" spans="1:3" x14ac:dyDescent="0.2">
      <c r="A122" s="2" t="s">
        <v>58</v>
      </c>
      <c r="B122" s="25" t="s">
        <v>680</v>
      </c>
      <c r="C122" s="23" t="s">
        <v>681</v>
      </c>
    </row>
    <row r="123" spans="1:3" x14ac:dyDescent="0.2">
      <c r="A123" s="2" t="s">
        <v>59</v>
      </c>
      <c r="B123" s="2" t="s">
        <v>60</v>
      </c>
      <c r="C123" s="24" t="s">
        <v>86</v>
      </c>
    </row>
    <row r="124" spans="1:3" x14ac:dyDescent="0.2">
      <c r="A124" s="2" t="s">
        <v>61</v>
      </c>
      <c r="B124" s="2" t="s">
        <v>62</v>
      </c>
      <c r="C124" s="23" t="s">
        <v>682</v>
      </c>
    </row>
    <row r="125" spans="1:3" x14ac:dyDescent="0.2">
      <c r="A125" s="2" t="s">
        <v>63</v>
      </c>
      <c r="B125" s="2" t="s">
        <v>64</v>
      </c>
      <c r="C125" s="23" t="s">
        <v>683</v>
      </c>
    </row>
    <row r="126" spans="1:3" x14ac:dyDescent="0.2">
      <c r="A126" s="2" t="s">
        <v>65</v>
      </c>
      <c r="B126" s="2" t="s">
        <v>66</v>
      </c>
      <c r="C126" s="24" t="s">
        <v>87</v>
      </c>
    </row>
    <row r="127" spans="1:3" x14ac:dyDescent="0.2">
      <c r="A127" s="2" t="s">
        <v>67</v>
      </c>
      <c r="B127" s="2" t="s">
        <v>68</v>
      </c>
      <c r="C127" s="23" t="s">
        <v>684</v>
      </c>
    </row>
    <row r="128" spans="1:3" x14ac:dyDescent="0.2">
      <c r="A128" s="25" t="s">
        <v>69</v>
      </c>
      <c r="B128" s="2" t="s">
        <v>70</v>
      </c>
      <c r="C128" s="23" t="s">
        <v>88</v>
      </c>
    </row>
    <row r="129" spans="1:3" x14ac:dyDescent="0.2">
      <c r="A129" s="2" t="s">
        <v>71</v>
      </c>
      <c r="B129" s="2" t="s">
        <v>72</v>
      </c>
      <c r="C129" s="24" t="s">
        <v>89</v>
      </c>
    </row>
    <row r="130" spans="1:3" x14ac:dyDescent="0.2">
      <c r="A130" s="2" t="s">
        <v>73</v>
      </c>
      <c r="B130" s="2" t="s">
        <v>38</v>
      </c>
      <c r="C130" s="24" t="s">
        <v>468</v>
      </c>
    </row>
    <row r="131" spans="1:3" x14ac:dyDescent="0.2">
      <c r="A131" s="2" t="s">
        <v>73</v>
      </c>
      <c r="B131" s="2" t="s">
        <v>39</v>
      </c>
      <c r="C131" s="24" t="s">
        <v>468</v>
      </c>
    </row>
    <row r="132" spans="1:3" x14ac:dyDescent="0.2">
      <c r="A132" s="154" t="s">
        <v>361</v>
      </c>
      <c r="B132" s="2" t="s">
        <v>480</v>
      </c>
      <c r="C132" s="6"/>
    </row>
    <row r="133" spans="1:3" x14ac:dyDescent="0.2">
      <c r="A133" s="154"/>
      <c r="B133" s="2" t="s">
        <v>481</v>
      </c>
      <c r="C133" s="6"/>
    </row>
    <row r="134" spans="1:3" x14ac:dyDescent="0.2">
      <c r="A134" s="154" t="s">
        <v>363</v>
      </c>
      <c r="B134" s="2" t="s">
        <v>484</v>
      </c>
      <c r="C134" s="6"/>
    </row>
    <row r="135" spans="1:3" x14ac:dyDescent="0.2">
      <c r="A135" s="154"/>
      <c r="B135" s="2" t="s">
        <v>482</v>
      </c>
      <c r="C135" s="6"/>
    </row>
    <row r="136" spans="1:3" x14ac:dyDescent="0.2">
      <c r="A136" s="154"/>
      <c r="B136" s="2" t="s">
        <v>483</v>
      </c>
      <c r="C136" s="6"/>
    </row>
    <row r="137" spans="1:3" x14ac:dyDescent="0.2">
      <c r="A137" s="2" t="s">
        <v>74</v>
      </c>
      <c r="B137" s="2" t="s">
        <v>75</v>
      </c>
    </row>
    <row r="138" spans="1:3" x14ac:dyDescent="0.2">
      <c r="A138" s="25" t="s">
        <v>76</v>
      </c>
      <c r="B138" s="2" t="s">
        <v>362</v>
      </c>
      <c r="C138" s="24" t="s">
        <v>468</v>
      </c>
    </row>
    <row r="139" spans="1:3" ht="25.5" x14ac:dyDescent="0.2">
      <c r="A139" s="2" t="s">
        <v>90</v>
      </c>
      <c r="B139" s="2" t="s">
        <v>91</v>
      </c>
      <c r="C139" s="24" t="s">
        <v>271</v>
      </c>
    </row>
    <row r="140" spans="1:3" x14ac:dyDescent="0.2">
      <c r="A140" s="25" t="s">
        <v>90</v>
      </c>
      <c r="B140" s="2" t="s">
        <v>92</v>
      </c>
      <c r="C140" s="24" t="s">
        <v>272</v>
      </c>
    </row>
    <row r="141" spans="1:3" ht="25.5" x14ac:dyDescent="0.2">
      <c r="A141" s="2" t="s">
        <v>93</v>
      </c>
      <c r="B141" s="2" t="s">
        <v>91</v>
      </c>
      <c r="C141" s="24" t="s">
        <v>271</v>
      </c>
    </row>
    <row r="142" spans="1:3" x14ac:dyDescent="0.2">
      <c r="A142" s="2" t="s">
        <v>93</v>
      </c>
      <c r="B142" s="2" t="s">
        <v>92</v>
      </c>
      <c r="C142" s="24" t="s">
        <v>272</v>
      </c>
    </row>
    <row r="143" spans="1:3" ht="38.25" x14ac:dyDescent="0.2">
      <c r="A143" s="2" t="s">
        <v>94</v>
      </c>
      <c r="B143" s="2" t="s">
        <v>91</v>
      </c>
      <c r="C143" s="24" t="s">
        <v>273</v>
      </c>
    </row>
    <row r="144" spans="1:3" x14ac:dyDescent="0.2">
      <c r="A144" s="2" t="s">
        <v>94</v>
      </c>
      <c r="B144" s="2" t="s">
        <v>92</v>
      </c>
      <c r="C144" s="24" t="s">
        <v>272</v>
      </c>
    </row>
    <row r="145" spans="1:3" ht="25.5" x14ac:dyDescent="0.2">
      <c r="A145" s="2" t="s">
        <v>95</v>
      </c>
      <c r="B145" s="2" t="s">
        <v>96</v>
      </c>
      <c r="C145" s="24" t="s">
        <v>274</v>
      </c>
    </row>
    <row r="146" spans="1:3" x14ac:dyDescent="0.2">
      <c r="A146" s="2" t="s">
        <v>97</v>
      </c>
      <c r="B146" s="2" t="s">
        <v>98</v>
      </c>
      <c r="C146" s="24" t="s">
        <v>275</v>
      </c>
    </row>
    <row r="147" spans="1:3" ht="76.5" x14ac:dyDescent="0.2">
      <c r="A147" s="2" t="s">
        <v>99</v>
      </c>
      <c r="B147" s="2" t="s">
        <v>100</v>
      </c>
      <c r="C147" s="24" t="s">
        <v>276</v>
      </c>
    </row>
    <row r="148" spans="1:3" x14ac:dyDescent="0.2">
      <c r="A148" s="2" t="s">
        <v>101</v>
      </c>
      <c r="B148" s="2" t="s">
        <v>102</v>
      </c>
      <c r="C148" s="24" t="s">
        <v>283</v>
      </c>
    </row>
    <row r="149" spans="1:3" x14ac:dyDescent="0.2">
      <c r="A149" s="2" t="s">
        <v>103</v>
      </c>
      <c r="B149" s="2" t="s">
        <v>104</v>
      </c>
      <c r="C149" s="24" t="s">
        <v>287</v>
      </c>
    </row>
    <row r="150" spans="1:3" ht="25.5" x14ac:dyDescent="0.2">
      <c r="A150" s="2" t="s">
        <v>105</v>
      </c>
      <c r="B150" s="2" t="s">
        <v>290</v>
      </c>
      <c r="C150" s="24" t="s">
        <v>288</v>
      </c>
    </row>
    <row r="151" spans="1:3" ht="25.5" x14ac:dyDescent="0.2">
      <c r="A151" s="2" t="s">
        <v>105</v>
      </c>
      <c r="B151" s="2" t="s">
        <v>289</v>
      </c>
      <c r="C151" s="24" t="s">
        <v>288</v>
      </c>
    </row>
    <row r="152" spans="1:3" ht="25.5" x14ac:dyDescent="0.2">
      <c r="A152" s="2" t="s">
        <v>106</v>
      </c>
      <c r="B152" s="2" t="s">
        <v>294</v>
      </c>
      <c r="C152" s="24" t="s">
        <v>296</v>
      </c>
    </row>
    <row r="153" spans="1:3" ht="25.5" x14ac:dyDescent="0.2">
      <c r="A153" s="2" t="s">
        <v>106</v>
      </c>
      <c r="B153" s="2" t="s">
        <v>295</v>
      </c>
      <c r="C153" s="24" t="s">
        <v>296</v>
      </c>
    </row>
    <row r="154" spans="1:3" x14ac:dyDescent="0.2">
      <c r="A154" s="2" t="s">
        <v>107</v>
      </c>
      <c r="B154" s="2" t="s">
        <v>108</v>
      </c>
    </row>
    <row r="155" spans="1:3" x14ac:dyDescent="0.2">
      <c r="A155" s="2" t="s">
        <v>255</v>
      </c>
      <c r="B155" s="2" t="s">
        <v>96</v>
      </c>
    </row>
    <row r="156" spans="1:3" ht="25.5" x14ac:dyDescent="0.2">
      <c r="A156" s="2" t="s">
        <v>256</v>
      </c>
      <c r="B156" s="2" t="s">
        <v>292</v>
      </c>
      <c r="C156" s="24" t="s">
        <v>288</v>
      </c>
    </row>
    <row r="157" spans="1:3" ht="25.5" x14ac:dyDescent="0.2">
      <c r="A157" s="2" t="s">
        <v>256</v>
      </c>
      <c r="B157" s="2" t="s">
        <v>293</v>
      </c>
      <c r="C157" s="24" t="s">
        <v>288</v>
      </c>
    </row>
    <row r="158" spans="1:3" x14ac:dyDescent="0.2">
      <c r="A158" s="2" t="s">
        <v>257</v>
      </c>
      <c r="B158" s="2" t="s">
        <v>297</v>
      </c>
      <c r="C158" s="24" t="s">
        <v>300</v>
      </c>
    </row>
    <row r="159" spans="1:3" x14ac:dyDescent="0.2">
      <c r="A159" s="2" t="s">
        <v>257</v>
      </c>
      <c r="B159" s="2" t="s">
        <v>299</v>
      </c>
      <c r="C159" s="24" t="s">
        <v>300</v>
      </c>
    </row>
    <row r="160" spans="1:3" x14ac:dyDescent="0.2">
      <c r="A160" s="2" t="s">
        <v>258</v>
      </c>
      <c r="B160" s="2" t="s">
        <v>108</v>
      </c>
    </row>
    <row r="161" spans="1:3" x14ac:dyDescent="0.2">
      <c r="A161" s="2" t="s">
        <v>286</v>
      </c>
      <c r="B161" s="2" t="s">
        <v>109</v>
      </c>
      <c r="C161" s="24" t="s">
        <v>425</v>
      </c>
    </row>
    <row r="162" spans="1:3" x14ac:dyDescent="0.2">
      <c r="A162" s="2" t="s">
        <v>285</v>
      </c>
      <c r="B162" s="2" t="s">
        <v>110</v>
      </c>
      <c r="C162" s="24" t="s">
        <v>426</v>
      </c>
    </row>
    <row r="163" spans="1:3" x14ac:dyDescent="0.2">
      <c r="A163" s="2" t="s">
        <v>284</v>
      </c>
      <c r="B163" s="2" t="s">
        <v>111</v>
      </c>
      <c r="C163" s="24" t="s">
        <v>291</v>
      </c>
    </row>
    <row r="164" spans="1:3" x14ac:dyDescent="0.2">
      <c r="A164" s="2" t="s">
        <v>259</v>
      </c>
      <c r="B164" s="2" t="s">
        <v>262</v>
      </c>
      <c r="C164" s="24" t="s">
        <v>301</v>
      </c>
    </row>
    <row r="165" spans="1:3" x14ac:dyDescent="0.2">
      <c r="A165" s="2" t="s">
        <v>260</v>
      </c>
      <c r="B165" s="2" t="s">
        <v>263</v>
      </c>
      <c r="C165" s="24" t="s">
        <v>301</v>
      </c>
    </row>
    <row r="166" spans="1:3" x14ac:dyDescent="0.2">
      <c r="A166" s="2" t="s">
        <v>261</v>
      </c>
      <c r="B166" s="2" t="s">
        <v>264</v>
      </c>
      <c r="C166" s="24" t="s">
        <v>301</v>
      </c>
    </row>
    <row r="167" spans="1:3" x14ac:dyDescent="0.2">
      <c r="A167" s="2" t="s">
        <v>265</v>
      </c>
      <c r="B167" s="2" t="s">
        <v>112</v>
      </c>
      <c r="C167" s="24" t="s">
        <v>459</v>
      </c>
    </row>
    <row r="168" spans="1:3" x14ac:dyDescent="0.2">
      <c r="A168" s="2" t="s">
        <v>266</v>
      </c>
      <c r="B168" s="2" t="s">
        <v>113</v>
      </c>
      <c r="C168" s="24" t="s">
        <v>460</v>
      </c>
    </row>
    <row r="169" spans="1:3" x14ac:dyDescent="0.2">
      <c r="A169" s="2" t="s">
        <v>267</v>
      </c>
      <c r="B169" s="2" t="s">
        <v>114</v>
      </c>
      <c r="C169" s="24" t="s">
        <v>460</v>
      </c>
    </row>
    <row r="170" spans="1:3" ht="38.25" x14ac:dyDescent="0.2">
      <c r="A170" s="2" t="s">
        <v>115</v>
      </c>
      <c r="B170" s="2" t="s">
        <v>116</v>
      </c>
      <c r="C170" s="24" t="s">
        <v>303</v>
      </c>
    </row>
    <row r="171" spans="1:3" ht="38.25" x14ac:dyDescent="0.2">
      <c r="A171" s="2" t="s">
        <v>115</v>
      </c>
      <c r="B171" s="2" t="s">
        <v>117</v>
      </c>
      <c r="C171" s="24" t="s">
        <v>303</v>
      </c>
    </row>
    <row r="172" spans="1:3" ht="38.25" x14ac:dyDescent="0.2">
      <c r="A172" s="2" t="s">
        <v>115</v>
      </c>
      <c r="B172" s="2" t="s">
        <v>118</v>
      </c>
      <c r="C172" s="24" t="s">
        <v>303</v>
      </c>
    </row>
    <row r="173" spans="1:3" ht="25.5" x14ac:dyDescent="0.2">
      <c r="A173" s="2" t="s">
        <v>119</v>
      </c>
      <c r="B173" s="2" t="s">
        <v>120</v>
      </c>
      <c r="C173" s="24" t="s">
        <v>304</v>
      </c>
    </row>
    <row r="174" spans="1:3" ht="25.5" x14ac:dyDescent="0.2">
      <c r="A174" s="2" t="s">
        <v>119</v>
      </c>
      <c r="B174" s="2" t="s">
        <v>121</v>
      </c>
      <c r="C174" s="24" t="s">
        <v>304</v>
      </c>
    </row>
    <row r="175" spans="1:3" ht="25.5" x14ac:dyDescent="0.2">
      <c r="A175" s="2" t="s">
        <v>119</v>
      </c>
      <c r="B175" s="2" t="s">
        <v>122</v>
      </c>
      <c r="C175" s="24" t="s">
        <v>304</v>
      </c>
    </row>
    <row r="176" spans="1:3" x14ac:dyDescent="0.2">
      <c r="A176" s="2" t="s">
        <v>123</v>
      </c>
      <c r="B176" s="2" t="s">
        <v>315</v>
      </c>
      <c r="C176" s="24" t="s">
        <v>305</v>
      </c>
    </row>
    <row r="177" spans="1:3" x14ac:dyDescent="0.2">
      <c r="A177" s="2" t="s">
        <v>123</v>
      </c>
      <c r="B177" s="2" t="s">
        <v>314</v>
      </c>
    </row>
    <row r="178" spans="1:3" x14ac:dyDescent="0.2">
      <c r="A178" s="2" t="s">
        <v>123</v>
      </c>
      <c r="B178" s="2" t="s">
        <v>316</v>
      </c>
      <c r="C178" s="24" t="s">
        <v>305</v>
      </c>
    </row>
    <row r="179" spans="1:3" x14ac:dyDescent="0.2">
      <c r="A179" s="2" t="s">
        <v>123</v>
      </c>
      <c r="B179" s="2" t="s">
        <v>317</v>
      </c>
    </row>
    <row r="180" spans="1:3" x14ac:dyDescent="0.2">
      <c r="A180" s="2" t="s">
        <v>123</v>
      </c>
      <c r="B180" s="2" t="s">
        <v>320</v>
      </c>
      <c r="C180" s="24" t="s">
        <v>305</v>
      </c>
    </row>
    <row r="181" spans="1:3" x14ac:dyDescent="0.2">
      <c r="A181" s="2" t="s">
        <v>123</v>
      </c>
      <c r="B181" s="2" t="s">
        <v>319</v>
      </c>
    </row>
    <row r="182" spans="1:3" ht="25.5" x14ac:dyDescent="0.2">
      <c r="A182" s="2" t="s">
        <v>124</v>
      </c>
      <c r="B182" s="2" t="s">
        <v>308</v>
      </c>
      <c r="C182" s="24" t="s">
        <v>306</v>
      </c>
    </row>
    <row r="183" spans="1:3" x14ac:dyDescent="0.2">
      <c r="A183" s="2" t="s">
        <v>124</v>
      </c>
      <c r="B183" s="2" t="s">
        <v>309</v>
      </c>
    </row>
    <row r="184" spans="1:3" ht="25.5" x14ac:dyDescent="0.2">
      <c r="A184" s="2" t="s">
        <v>124</v>
      </c>
      <c r="B184" s="2" t="s">
        <v>307</v>
      </c>
      <c r="C184" s="24" t="s">
        <v>306</v>
      </c>
    </row>
    <row r="185" spans="1:3" x14ac:dyDescent="0.2">
      <c r="A185" s="2" t="s">
        <v>124</v>
      </c>
      <c r="B185" s="2" t="s">
        <v>310</v>
      </c>
    </row>
    <row r="186" spans="1:3" ht="25.5" x14ac:dyDescent="0.2">
      <c r="A186" s="2" t="s">
        <v>124</v>
      </c>
      <c r="B186" s="2" t="s">
        <v>311</v>
      </c>
      <c r="C186" s="24" t="s">
        <v>306</v>
      </c>
    </row>
    <row r="187" spans="1:3" x14ac:dyDescent="0.2">
      <c r="A187" s="2" t="s">
        <v>124</v>
      </c>
      <c r="B187" s="2" t="s">
        <v>312</v>
      </c>
    </row>
    <row r="188" spans="1:3" ht="25.5" x14ac:dyDescent="0.2">
      <c r="A188" s="2" t="s">
        <v>125</v>
      </c>
      <c r="B188" s="2" t="s">
        <v>126</v>
      </c>
      <c r="C188" s="24" t="s">
        <v>321</v>
      </c>
    </row>
    <row r="189" spans="1:3" x14ac:dyDescent="0.2">
      <c r="A189" s="2" t="s">
        <v>127</v>
      </c>
      <c r="B189" s="2" t="s">
        <v>128</v>
      </c>
      <c r="C189" s="24" t="s">
        <v>322</v>
      </c>
    </row>
    <row r="190" spans="1:3" x14ac:dyDescent="0.2">
      <c r="A190" s="2" t="s">
        <v>127</v>
      </c>
      <c r="B190" s="2" t="s">
        <v>129</v>
      </c>
      <c r="C190" s="24" t="s">
        <v>322</v>
      </c>
    </row>
    <row r="191" spans="1:3" x14ac:dyDescent="0.2">
      <c r="A191" s="2" t="s">
        <v>127</v>
      </c>
      <c r="B191" s="2" t="s">
        <v>130</v>
      </c>
      <c r="C191" s="24" t="s">
        <v>322</v>
      </c>
    </row>
    <row r="192" spans="1:3" x14ac:dyDescent="0.2">
      <c r="A192" s="2" t="s">
        <v>131</v>
      </c>
      <c r="B192" s="2" t="s">
        <v>132</v>
      </c>
      <c r="C192" s="24" t="s">
        <v>468</v>
      </c>
    </row>
    <row r="193" spans="1:3" x14ac:dyDescent="0.2">
      <c r="A193" s="2" t="s">
        <v>131</v>
      </c>
      <c r="B193" s="2" t="s">
        <v>133</v>
      </c>
      <c r="C193" s="24" t="s">
        <v>468</v>
      </c>
    </row>
    <row r="194" spans="1:3" x14ac:dyDescent="0.2">
      <c r="A194" s="2" t="s">
        <v>131</v>
      </c>
      <c r="B194" s="2" t="s">
        <v>134</v>
      </c>
      <c r="C194" s="24" t="s">
        <v>468</v>
      </c>
    </row>
    <row r="195" spans="1:3" ht="38.25" x14ac:dyDescent="0.2">
      <c r="A195" s="2" t="s">
        <v>135</v>
      </c>
      <c r="B195" s="2" t="s">
        <v>136</v>
      </c>
      <c r="C195" s="24" t="s">
        <v>578</v>
      </c>
    </row>
    <row r="196" spans="1:3" ht="25.5" x14ac:dyDescent="0.2">
      <c r="A196" s="2" t="s">
        <v>135</v>
      </c>
      <c r="B196" s="2" t="s">
        <v>137</v>
      </c>
      <c r="C196" s="24" t="s">
        <v>323</v>
      </c>
    </row>
    <row r="197" spans="1:3" ht="25.5" x14ac:dyDescent="0.2">
      <c r="A197" s="2" t="s">
        <v>135</v>
      </c>
      <c r="B197" s="2" t="s">
        <v>138</v>
      </c>
      <c r="C197" s="24" t="s">
        <v>323</v>
      </c>
    </row>
    <row r="198" spans="1:3" x14ac:dyDescent="0.2">
      <c r="A198" s="2" t="s">
        <v>139</v>
      </c>
      <c r="B198" s="2" t="s">
        <v>140</v>
      </c>
      <c r="C198" s="24" t="s">
        <v>324</v>
      </c>
    </row>
    <row r="199" spans="1:3" x14ac:dyDescent="0.2">
      <c r="A199" s="2" t="s">
        <v>139</v>
      </c>
      <c r="B199" s="2" t="s">
        <v>141</v>
      </c>
    </row>
    <row r="200" spans="1:3" x14ac:dyDescent="0.2">
      <c r="A200" s="2" t="s">
        <v>139</v>
      </c>
      <c r="B200" s="2" t="s">
        <v>142</v>
      </c>
    </row>
    <row r="201" spans="1:3" x14ac:dyDescent="0.2">
      <c r="A201" s="2" t="s">
        <v>143</v>
      </c>
      <c r="B201" s="2" t="s">
        <v>144</v>
      </c>
      <c r="C201" s="24" t="s">
        <v>325</v>
      </c>
    </row>
    <row r="202" spans="1:3" x14ac:dyDescent="0.2">
      <c r="A202" s="2" t="s">
        <v>143</v>
      </c>
      <c r="B202" s="2" t="s">
        <v>145</v>
      </c>
      <c r="C202" s="24" t="s">
        <v>325</v>
      </c>
    </row>
    <row r="203" spans="1:3" x14ac:dyDescent="0.2">
      <c r="A203" s="2" t="s">
        <v>143</v>
      </c>
      <c r="B203" s="2" t="s">
        <v>146</v>
      </c>
      <c r="C203" s="24" t="s">
        <v>325</v>
      </c>
    </row>
    <row r="204" spans="1:3" ht="25.5" x14ac:dyDescent="0.2">
      <c r="A204" s="2" t="s">
        <v>147</v>
      </c>
      <c r="B204" s="2" t="s">
        <v>148</v>
      </c>
      <c r="C204" s="24" t="s">
        <v>326</v>
      </c>
    </row>
    <row r="205" spans="1:3" ht="25.5" x14ac:dyDescent="0.2">
      <c r="A205" s="2" t="s">
        <v>147</v>
      </c>
      <c r="B205" s="2" t="s">
        <v>149</v>
      </c>
      <c r="C205" s="24" t="s">
        <v>326</v>
      </c>
    </row>
    <row r="206" spans="1:3" ht="25.5" x14ac:dyDescent="0.2">
      <c r="A206" s="2" t="s">
        <v>147</v>
      </c>
      <c r="B206" s="2" t="s">
        <v>150</v>
      </c>
      <c r="C206" s="24" t="s">
        <v>326</v>
      </c>
    </row>
    <row r="207" spans="1:3" ht="25.5" x14ac:dyDescent="0.2">
      <c r="A207" s="2" t="s">
        <v>151</v>
      </c>
      <c r="B207" s="2" t="s">
        <v>152</v>
      </c>
      <c r="C207" s="24" t="s">
        <v>327</v>
      </c>
    </row>
    <row r="208" spans="1:3" x14ac:dyDescent="0.2">
      <c r="A208" s="2" t="s">
        <v>151</v>
      </c>
      <c r="B208" s="2" t="s">
        <v>153</v>
      </c>
    </row>
    <row r="209" spans="1:3" x14ac:dyDescent="0.2">
      <c r="A209" s="2" t="s">
        <v>151</v>
      </c>
      <c r="B209" s="2" t="s">
        <v>154</v>
      </c>
    </row>
    <row r="210" spans="1:3" ht="25.5" x14ac:dyDescent="0.2">
      <c r="A210" s="2" t="s">
        <v>155</v>
      </c>
      <c r="B210" s="2" t="s">
        <v>156</v>
      </c>
      <c r="C210" s="24" t="s">
        <v>329</v>
      </c>
    </row>
    <row r="211" spans="1:3" x14ac:dyDescent="0.2">
      <c r="A211" s="2" t="s">
        <v>155</v>
      </c>
      <c r="B211" s="2" t="s">
        <v>157</v>
      </c>
    </row>
    <row r="212" spans="1:3" x14ac:dyDescent="0.2">
      <c r="A212" s="2" t="s">
        <v>155</v>
      </c>
      <c r="B212" s="2" t="s">
        <v>158</v>
      </c>
    </row>
    <row r="213" spans="1:3" x14ac:dyDescent="0.2">
      <c r="A213" s="2" t="s">
        <v>159</v>
      </c>
      <c r="B213" s="2" t="s">
        <v>160</v>
      </c>
      <c r="C213" s="24" t="s">
        <v>468</v>
      </c>
    </row>
    <row r="214" spans="1:3" x14ac:dyDescent="0.2">
      <c r="A214" s="2" t="s">
        <v>159</v>
      </c>
      <c r="B214" s="2" t="s">
        <v>161</v>
      </c>
      <c r="C214" s="24" t="s">
        <v>468</v>
      </c>
    </row>
    <row r="215" spans="1:3" x14ac:dyDescent="0.2">
      <c r="A215" s="2" t="s">
        <v>159</v>
      </c>
      <c r="B215" s="2" t="s">
        <v>162</v>
      </c>
      <c r="C215" s="24" t="s">
        <v>468</v>
      </c>
    </row>
    <row r="216" spans="1:3" x14ac:dyDescent="0.2">
      <c r="A216" s="2" t="s">
        <v>163</v>
      </c>
      <c r="B216" s="2" t="s">
        <v>164</v>
      </c>
      <c r="C216" s="24" t="s">
        <v>331</v>
      </c>
    </row>
    <row r="217" spans="1:3" ht="38.25" x14ac:dyDescent="0.2">
      <c r="A217" s="2" t="s">
        <v>165</v>
      </c>
      <c r="B217" s="2" t="s">
        <v>166</v>
      </c>
      <c r="C217" s="24" t="s">
        <v>332</v>
      </c>
    </row>
    <row r="218" spans="1:3" x14ac:dyDescent="0.2">
      <c r="A218" s="2" t="s">
        <v>165</v>
      </c>
      <c r="B218" s="2" t="s">
        <v>167</v>
      </c>
    </row>
    <row r="219" spans="1:3" x14ac:dyDescent="0.2">
      <c r="A219" s="2" t="s">
        <v>165</v>
      </c>
      <c r="B219" s="2" t="s">
        <v>168</v>
      </c>
    </row>
    <row r="220" spans="1:3" x14ac:dyDescent="0.2">
      <c r="A220" s="2" t="s">
        <v>165</v>
      </c>
      <c r="B220" s="2" t="s">
        <v>169</v>
      </c>
    </row>
    <row r="221" spans="1:3" x14ac:dyDescent="0.2">
      <c r="A221" s="2" t="s">
        <v>165</v>
      </c>
      <c r="B221" s="2" t="s">
        <v>170</v>
      </c>
    </row>
    <row r="222" spans="1:3" x14ac:dyDescent="0.2">
      <c r="A222" s="2" t="s">
        <v>165</v>
      </c>
      <c r="B222" s="2" t="s">
        <v>171</v>
      </c>
    </row>
    <row r="223" spans="1:3" x14ac:dyDescent="0.2">
      <c r="A223" s="2" t="s">
        <v>165</v>
      </c>
      <c r="B223" s="2" t="s">
        <v>172</v>
      </c>
    </row>
    <row r="224" spans="1:3" x14ac:dyDescent="0.2">
      <c r="A224" s="2" t="s">
        <v>165</v>
      </c>
      <c r="B224" s="2" t="s">
        <v>173</v>
      </c>
    </row>
    <row r="225" spans="1:3" x14ac:dyDescent="0.2">
      <c r="A225" s="2" t="s">
        <v>165</v>
      </c>
      <c r="B225" s="2" t="s">
        <v>174</v>
      </c>
    </row>
    <row r="226" spans="1:3" x14ac:dyDescent="0.2">
      <c r="A226" s="2" t="s">
        <v>165</v>
      </c>
      <c r="B226" s="2" t="s">
        <v>175</v>
      </c>
    </row>
    <row r="227" spans="1:3" x14ac:dyDescent="0.2">
      <c r="A227" s="2" t="s">
        <v>165</v>
      </c>
      <c r="B227" s="2" t="s">
        <v>176</v>
      </c>
    </row>
    <row r="228" spans="1:3" x14ac:dyDescent="0.2">
      <c r="A228" s="2" t="s">
        <v>165</v>
      </c>
      <c r="B228" s="2" t="s">
        <v>177</v>
      </c>
    </row>
    <row r="229" spans="1:3" x14ac:dyDescent="0.2">
      <c r="A229" s="2" t="s">
        <v>165</v>
      </c>
      <c r="B229" s="2" t="s">
        <v>178</v>
      </c>
    </row>
    <row r="230" spans="1:3" x14ac:dyDescent="0.2">
      <c r="A230" s="2" t="s">
        <v>165</v>
      </c>
      <c r="B230" s="2" t="s">
        <v>179</v>
      </c>
    </row>
    <row r="231" spans="1:3" x14ac:dyDescent="0.2">
      <c r="A231" s="2" t="s">
        <v>165</v>
      </c>
      <c r="B231" s="2" t="s">
        <v>180</v>
      </c>
    </row>
    <row r="232" spans="1:3" x14ac:dyDescent="0.2">
      <c r="A232" s="2" t="s">
        <v>165</v>
      </c>
      <c r="B232" s="2" t="s">
        <v>181</v>
      </c>
    </row>
    <row r="233" spans="1:3" x14ac:dyDescent="0.2">
      <c r="A233" s="2" t="s">
        <v>165</v>
      </c>
      <c r="B233" s="2" t="s">
        <v>182</v>
      </c>
    </row>
    <row r="234" spans="1:3" x14ac:dyDescent="0.2">
      <c r="A234" s="2" t="s">
        <v>165</v>
      </c>
      <c r="B234" s="2" t="s">
        <v>183</v>
      </c>
    </row>
    <row r="235" spans="1:3" x14ac:dyDescent="0.2">
      <c r="A235" s="2" t="s">
        <v>184</v>
      </c>
      <c r="B235" s="2" t="s">
        <v>185</v>
      </c>
    </row>
    <row r="236" spans="1:3" x14ac:dyDescent="0.2">
      <c r="A236" s="2" t="s">
        <v>184</v>
      </c>
      <c r="B236" s="2" t="s">
        <v>186</v>
      </c>
    </row>
    <row r="237" spans="1:3" x14ac:dyDescent="0.2">
      <c r="A237" s="2" t="s">
        <v>187</v>
      </c>
      <c r="B237" s="2" t="s">
        <v>188</v>
      </c>
      <c r="C237" s="24" t="s">
        <v>333</v>
      </c>
    </row>
    <row r="238" spans="1:3" ht="25.5" x14ac:dyDescent="0.2">
      <c r="A238" s="2" t="s">
        <v>189</v>
      </c>
      <c r="B238" s="2" t="s">
        <v>190</v>
      </c>
      <c r="C238" s="24" t="s">
        <v>334</v>
      </c>
    </row>
    <row r="239" spans="1:3" x14ac:dyDescent="0.2">
      <c r="A239" s="2" t="s">
        <v>189</v>
      </c>
      <c r="B239" s="2" t="s">
        <v>191</v>
      </c>
    </row>
    <row r="240" spans="1:3" x14ac:dyDescent="0.2">
      <c r="A240" s="2" t="s">
        <v>189</v>
      </c>
      <c r="B240" s="2" t="s">
        <v>192</v>
      </c>
    </row>
    <row r="241" spans="1:3" ht="38.25" x14ac:dyDescent="0.2">
      <c r="A241" s="2" t="s">
        <v>193</v>
      </c>
      <c r="B241" s="2" t="s">
        <v>194</v>
      </c>
      <c r="C241" s="24" t="s">
        <v>335</v>
      </c>
    </row>
    <row r="242" spans="1:3" x14ac:dyDescent="0.2">
      <c r="A242" s="2" t="s">
        <v>195</v>
      </c>
      <c r="B242" s="2" t="s">
        <v>196</v>
      </c>
      <c r="C242" s="24" t="s">
        <v>336</v>
      </c>
    </row>
    <row r="243" spans="1:3" x14ac:dyDescent="0.2">
      <c r="A243" s="2" t="s">
        <v>195</v>
      </c>
      <c r="B243" s="2" t="s">
        <v>197</v>
      </c>
    </row>
    <row r="244" spans="1:3" x14ac:dyDescent="0.2">
      <c r="A244" s="2" t="s">
        <v>195</v>
      </c>
      <c r="B244" s="2" t="s">
        <v>198</v>
      </c>
    </row>
    <row r="245" spans="1:3" x14ac:dyDescent="0.2">
      <c r="A245" s="2" t="s">
        <v>199</v>
      </c>
      <c r="B245" s="2" t="s">
        <v>200</v>
      </c>
    </row>
    <row r="246" spans="1:3" ht="25.5" x14ac:dyDescent="0.2">
      <c r="A246" s="2" t="s">
        <v>201</v>
      </c>
      <c r="B246" s="2" t="s">
        <v>202</v>
      </c>
      <c r="C246" s="24" t="s">
        <v>337</v>
      </c>
    </row>
    <row r="247" spans="1:3" x14ac:dyDescent="0.2">
      <c r="A247" s="2" t="s">
        <v>201</v>
      </c>
      <c r="B247" s="2" t="s">
        <v>203</v>
      </c>
    </row>
    <row r="248" spans="1:3" ht="51" x14ac:dyDescent="0.2">
      <c r="A248" s="2" t="s">
        <v>201</v>
      </c>
      <c r="B248" s="2" t="s">
        <v>204</v>
      </c>
      <c r="C248" s="24" t="s">
        <v>339</v>
      </c>
    </row>
    <row r="249" spans="1:3" x14ac:dyDescent="0.2">
      <c r="A249" s="2" t="s">
        <v>201</v>
      </c>
      <c r="B249" s="2" t="s">
        <v>205</v>
      </c>
    </row>
    <row r="250" spans="1:3" x14ac:dyDescent="0.2">
      <c r="A250" s="2" t="s">
        <v>201</v>
      </c>
      <c r="B250" s="2" t="s">
        <v>206</v>
      </c>
    </row>
    <row r="251" spans="1:3" x14ac:dyDescent="0.2">
      <c r="A251" s="2" t="s">
        <v>201</v>
      </c>
      <c r="B251" s="2" t="s">
        <v>207</v>
      </c>
    </row>
    <row r="252" spans="1:3" x14ac:dyDescent="0.2">
      <c r="A252" s="2" t="s">
        <v>201</v>
      </c>
      <c r="B252" s="2" t="s">
        <v>208</v>
      </c>
    </row>
    <row r="253" spans="1:3" x14ac:dyDescent="0.2">
      <c r="A253" s="2" t="s">
        <v>201</v>
      </c>
      <c r="B253" s="2" t="s">
        <v>209</v>
      </c>
    </row>
    <row r="254" spans="1:3" x14ac:dyDescent="0.2">
      <c r="A254" s="2" t="s">
        <v>201</v>
      </c>
      <c r="B254" s="2" t="s">
        <v>210</v>
      </c>
    </row>
    <row r="255" spans="1:3" x14ac:dyDescent="0.2">
      <c r="A255" s="2" t="s">
        <v>201</v>
      </c>
      <c r="B255" s="2" t="s">
        <v>211</v>
      </c>
    </row>
    <row r="256" spans="1:3" x14ac:dyDescent="0.2">
      <c r="A256" s="2" t="s">
        <v>201</v>
      </c>
      <c r="B256" s="2" t="s">
        <v>212</v>
      </c>
    </row>
    <row r="257" spans="1:3" x14ac:dyDescent="0.2">
      <c r="A257" s="2" t="s">
        <v>201</v>
      </c>
      <c r="B257" s="2" t="s">
        <v>213</v>
      </c>
    </row>
    <row r="258" spans="1:3" x14ac:dyDescent="0.2">
      <c r="A258" s="2" t="s">
        <v>214</v>
      </c>
      <c r="B258" s="2" t="s">
        <v>215</v>
      </c>
    </row>
    <row r="259" spans="1:3" x14ac:dyDescent="0.2">
      <c r="A259" s="2" t="s">
        <v>214</v>
      </c>
      <c r="B259" s="2" t="s">
        <v>216</v>
      </c>
    </row>
    <row r="260" spans="1:3" x14ac:dyDescent="0.2">
      <c r="A260" s="2" t="s">
        <v>214</v>
      </c>
      <c r="B260" s="2" t="s">
        <v>217</v>
      </c>
    </row>
    <row r="261" spans="1:3" x14ac:dyDescent="0.2">
      <c r="A261" s="2" t="s">
        <v>214</v>
      </c>
      <c r="B261" s="2" t="s">
        <v>218</v>
      </c>
    </row>
    <row r="262" spans="1:3" ht="25.5" x14ac:dyDescent="0.2">
      <c r="A262" s="2" t="s">
        <v>219</v>
      </c>
      <c r="B262" s="2" t="s">
        <v>220</v>
      </c>
      <c r="C262" s="24" t="s">
        <v>343</v>
      </c>
    </row>
    <row r="263" spans="1:3" x14ac:dyDescent="0.2">
      <c r="A263" s="2" t="s">
        <v>219</v>
      </c>
      <c r="B263" s="2" t="s">
        <v>221</v>
      </c>
      <c r="C263" s="24" t="s">
        <v>485</v>
      </c>
    </row>
    <row r="264" spans="1:3" x14ac:dyDescent="0.2">
      <c r="A264" s="2" t="s">
        <v>219</v>
      </c>
      <c r="B264" s="2" t="s">
        <v>222</v>
      </c>
      <c r="C264" s="24" t="s">
        <v>340</v>
      </c>
    </row>
    <row r="265" spans="1:3" x14ac:dyDescent="0.2">
      <c r="A265" s="2" t="s">
        <v>219</v>
      </c>
      <c r="B265" s="2" t="s">
        <v>223</v>
      </c>
      <c r="C265" s="24" t="s">
        <v>341</v>
      </c>
    </row>
    <row r="266" spans="1:3" x14ac:dyDescent="0.2">
      <c r="A266" s="2" t="s">
        <v>219</v>
      </c>
      <c r="B266" s="2" t="s">
        <v>224</v>
      </c>
      <c r="C266" s="24" t="s">
        <v>342</v>
      </c>
    </row>
    <row r="267" spans="1:3" x14ac:dyDescent="0.2">
      <c r="A267" s="2" t="s">
        <v>225</v>
      </c>
      <c r="B267" s="2" t="s">
        <v>226</v>
      </c>
      <c r="C267" s="24" t="s">
        <v>346</v>
      </c>
    </row>
    <row r="268" spans="1:3" x14ac:dyDescent="0.2">
      <c r="A268" s="2" t="s">
        <v>225</v>
      </c>
      <c r="B268" s="2" t="s">
        <v>227</v>
      </c>
    </row>
    <row r="269" spans="1:3" x14ac:dyDescent="0.2">
      <c r="A269" s="2" t="s">
        <v>225</v>
      </c>
      <c r="B269" s="2" t="s">
        <v>228</v>
      </c>
    </row>
    <row r="270" spans="1:3" x14ac:dyDescent="0.2">
      <c r="A270" s="2" t="s">
        <v>225</v>
      </c>
      <c r="B270" s="2" t="s">
        <v>229</v>
      </c>
    </row>
    <row r="271" spans="1:3" x14ac:dyDescent="0.2">
      <c r="A271" s="2" t="s">
        <v>225</v>
      </c>
      <c r="B271" s="2" t="s">
        <v>230</v>
      </c>
    </row>
    <row r="272" spans="1:3" x14ac:dyDescent="0.2">
      <c r="A272" s="2" t="s">
        <v>231</v>
      </c>
      <c r="B272" s="2" t="s">
        <v>232</v>
      </c>
      <c r="C272" s="24" t="s">
        <v>344</v>
      </c>
    </row>
    <row r="273" spans="1:3" ht="25.5" x14ac:dyDescent="0.2">
      <c r="A273" s="2" t="s">
        <v>231</v>
      </c>
      <c r="B273" s="2" t="s">
        <v>233</v>
      </c>
      <c r="C273" s="24" t="s">
        <v>345</v>
      </c>
    </row>
    <row r="274" spans="1:3" x14ac:dyDescent="0.2">
      <c r="A274" s="2" t="s">
        <v>231</v>
      </c>
      <c r="B274" s="2" t="s">
        <v>234</v>
      </c>
    </row>
    <row r="275" spans="1:3" x14ac:dyDescent="0.2">
      <c r="A275" s="2" t="s">
        <v>231</v>
      </c>
      <c r="B275" s="2" t="s">
        <v>235</v>
      </c>
    </row>
    <row r="276" spans="1:3" x14ac:dyDescent="0.2">
      <c r="A276" s="2" t="s">
        <v>231</v>
      </c>
      <c r="B276" s="2" t="s">
        <v>236</v>
      </c>
    </row>
    <row r="277" spans="1:3" x14ac:dyDescent="0.2">
      <c r="A277" s="2" t="s">
        <v>237</v>
      </c>
      <c r="B277" s="2" t="s">
        <v>238</v>
      </c>
    </row>
    <row r="278" spans="1:3" x14ac:dyDescent="0.2">
      <c r="A278" s="2" t="s">
        <v>237</v>
      </c>
      <c r="B278" s="2" t="s">
        <v>239</v>
      </c>
    </row>
    <row r="279" spans="1:3" x14ac:dyDescent="0.2">
      <c r="A279" s="2" t="s">
        <v>237</v>
      </c>
      <c r="B279" s="2" t="s">
        <v>240</v>
      </c>
    </row>
    <row r="280" spans="1:3" x14ac:dyDescent="0.2">
      <c r="A280" s="2" t="s">
        <v>237</v>
      </c>
      <c r="B280" s="2" t="s">
        <v>241</v>
      </c>
    </row>
    <row r="281" spans="1:3" x14ac:dyDescent="0.2">
      <c r="A281" s="2" t="s">
        <v>237</v>
      </c>
      <c r="B281" s="2" t="s">
        <v>242</v>
      </c>
    </row>
    <row r="282" spans="1:3" x14ac:dyDescent="0.2">
      <c r="B282" s="2" t="s">
        <v>462</v>
      </c>
      <c r="C282" s="24" t="s">
        <v>465</v>
      </c>
    </row>
    <row r="283" spans="1:3" x14ac:dyDescent="0.2">
      <c r="B283" s="2" t="s">
        <v>463</v>
      </c>
    </row>
    <row r="284" spans="1:3" x14ac:dyDescent="0.2">
      <c r="B284" s="2" t="s">
        <v>464</v>
      </c>
    </row>
    <row r="285" spans="1:3" x14ac:dyDescent="0.2">
      <c r="A285" s="2" t="s">
        <v>243</v>
      </c>
      <c r="B285" s="2" t="s">
        <v>244</v>
      </c>
      <c r="C285" s="24" t="s">
        <v>347</v>
      </c>
    </row>
    <row r="286" spans="1:3" x14ac:dyDescent="0.2">
      <c r="A286" s="2" t="s">
        <v>243</v>
      </c>
      <c r="B286" s="2" t="s">
        <v>245</v>
      </c>
    </row>
    <row r="287" spans="1:3" x14ac:dyDescent="0.2">
      <c r="A287" s="2" t="s">
        <v>243</v>
      </c>
      <c r="B287" s="2" t="s">
        <v>246</v>
      </c>
    </row>
    <row r="288" spans="1:3" x14ac:dyDescent="0.2">
      <c r="A288" s="2" t="s">
        <v>243</v>
      </c>
      <c r="B288" s="2" t="s">
        <v>247</v>
      </c>
    </row>
    <row r="289" spans="1:3" ht="38.25" x14ac:dyDescent="0.2">
      <c r="A289" s="2" t="s">
        <v>248</v>
      </c>
      <c r="B289" s="2" t="s">
        <v>249</v>
      </c>
      <c r="C289" s="24" t="s">
        <v>348</v>
      </c>
    </row>
    <row r="290" spans="1:3" x14ac:dyDescent="0.2">
      <c r="A290" s="2" t="s">
        <v>248</v>
      </c>
      <c r="B290" s="2" t="s">
        <v>250</v>
      </c>
    </row>
    <row r="291" spans="1:3" x14ac:dyDescent="0.2">
      <c r="A291" s="2" t="s">
        <v>248</v>
      </c>
      <c r="B291" s="2" t="s">
        <v>251</v>
      </c>
    </row>
    <row r="292" spans="1:3" x14ac:dyDescent="0.2">
      <c r="A292" s="2" t="s">
        <v>248</v>
      </c>
      <c r="B292" s="2" t="s">
        <v>252</v>
      </c>
    </row>
    <row r="293" spans="1:3" x14ac:dyDescent="0.2">
      <c r="A293" s="2" t="s">
        <v>248</v>
      </c>
      <c r="B293" s="2" t="s">
        <v>253</v>
      </c>
    </row>
    <row r="294" spans="1:3" x14ac:dyDescent="0.2">
      <c r="A294" s="2" t="s">
        <v>248</v>
      </c>
      <c r="B294" s="2" t="s">
        <v>254</v>
      </c>
    </row>
    <row r="295" spans="1:3" x14ac:dyDescent="0.2">
      <c r="A295" s="2" t="s">
        <v>248</v>
      </c>
      <c r="B295" s="2" t="s">
        <v>277</v>
      </c>
    </row>
    <row r="296" spans="1:3" x14ac:dyDescent="0.2">
      <c r="A296" s="2" t="s">
        <v>248</v>
      </c>
      <c r="B296" s="2" t="s">
        <v>278</v>
      </c>
    </row>
    <row r="297" spans="1:3" x14ac:dyDescent="0.2">
      <c r="A297" s="2" t="s">
        <v>248</v>
      </c>
      <c r="B297" s="2" t="s">
        <v>279</v>
      </c>
    </row>
    <row r="298" spans="1:3" x14ac:dyDescent="0.2">
      <c r="A298" s="2" t="s">
        <v>248</v>
      </c>
      <c r="B298" s="2" t="s">
        <v>280</v>
      </c>
    </row>
    <row r="299" spans="1:3" x14ac:dyDescent="0.2">
      <c r="A299" s="2" t="s">
        <v>248</v>
      </c>
      <c r="B299" s="2" t="s">
        <v>281</v>
      </c>
    </row>
    <row r="300" spans="1:3" x14ac:dyDescent="0.2">
      <c r="A300" s="2" t="s">
        <v>248</v>
      </c>
      <c r="B300" s="2" t="s">
        <v>282</v>
      </c>
    </row>
    <row r="303" spans="1:3" x14ac:dyDescent="0.2">
      <c r="A303"/>
      <c r="B303"/>
      <c r="C303" s="9"/>
    </row>
    <row r="304" spans="1:3" x14ac:dyDescent="0.2">
      <c r="A304"/>
      <c r="B304"/>
      <c r="C304" s="9"/>
    </row>
  </sheetData>
  <mergeCells count="3">
    <mergeCell ref="C10:C14"/>
    <mergeCell ref="A132:A133"/>
    <mergeCell ref="A134:A136"/>
  </mergeCells>
  <hyperlinks>
    <hyperlink ref="B132" location="'Field Definition'!B48" display="Occurance and Occurance Span" xr:uid="{00000000-0004-0000-0500-000000000000}"/>
  </hyperlinks>
  <printOptions horizontalCentered="1" gridLines="1"/>
  <pageMargins left="0.5" right="0.5" top="1.3" bottom="1" header="0.5" footer="0.5"/>
  <pageSetup scale="65" orientation="portrait" r:id="rId1"/>
  <headerFooter alignWithMargins="0">
    <oddHeader>&amp;C&amp;"Arial,Bold"&amp;12
NEVADA HOSPITAL DISCHARGE REPORTING - FIELD DEFINITION</oddHeader>
    <oddFooter>&amp;C&amp;P Of &amp;N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7"/>
  <sheetViews>
    <sheetView workbookViewId="0"/>
  </sheetViews>
  <sheetFormatPr defaultRowHeight="12.75" x14ac:dyDescent="0.2"/>
  <cols>
    <col min="1" max="1" width="9.85546875" bestFit="1" customWidth="1"/>
    <col min="2" max="2" width="10.7109375" style="10" bestFit="1" customWidth="1"/>
    <col min="3" max="3" width="61.28515625" style="10" customWidth="1"/>
    <col min="4" max="4" width="43" style="10" customWidth="1"/>
    <col min="5" max="5" width="9" style="10" customWidth="1"/>
    <col min="6" max="6" width="14" style="10" customWidth="1"/>
    <col min="7" max="7" width="12.5703125" customWidth="1"/>
    <col min="8" max="8" width="12.7109375" style="10" customWidth="1"/>
    <col min="9" max="9" width="12.42578125" style="10" customWidth="1"/>
    <col min="10" max="10" width="19.140625" style="10" customWidth="1"/>
    <col min="11" max="11" width="9.140625" style="10"/>
    <col min="12" max="12" width="48.28515625" style="10" bestFit="1" customWidth="1"/>
    <col min="13" max="13" width="13.7109375" style="10" bestFit="1" customWidth="1"/>
  </cols>
  <sheetData>
    <row r="1" spans="1:13" x14ac:dyDescent="0.2">
      <c r="A1" s="102" t="s">
        <v>685</v>
      </c>
      <c r="B1" s="103" t="s">
        <v>686</v>
      </c>
      <c r="C1" s="102" t="s">
        <v>687</v>
      </c>
      <c r="D1" s="102" t="s">
        <v>688</v>
      </c>
      <c r="E1" s="104" t="s">
        <v>2436</v>
      </c>
      <c r="F1" s="104" t="s">
        <v>686</v>
      </c>
      <c r="G1" s="102" t="s">
        <v>689</v>
      </c>
      <c r="H1" s="102" t="s">
        <v>83</v>
      </c>
      <c r="I1" s="102" t="s">
        <v>690</v>
      </c>
      <c r="J1" s="102" t="s">
        <v>691</v>
      </c>
      <c r="K1" s="104" t="s">
        <v>2433</v>
      </c>
      <c r="L1" s="103" t="s">
        <v>692</v>
      </c>
      <c r="M1" s="103" t="s">
        <v>2437</v>
      </c>
    </row>
    <row r="2" spans="1:13" s="114" customFormat="1" ht="15" x14ac:dyDescent="0.25">
      <c r="A2" s="105">
        <v>350</v>
      </c>
      <c r="B2" s="106">
        <v>7783</v>
      </c>
      <c r="C2" s="107" t="s">
        <v>2438</v>
      </c>
      <c r="D2" s="107" t="s">
        <v>2438</v>
      </c>
      <c r="E2" s="108">
        <v>89148</v>
      </c>
      <c r="F2" s="109">
        <v>41893</v>
      </c>
      <c r="G2" s="110">
        <v>32003</v>
      </c>
      <c r="H2" s="110" t="s">
        <v>693</v>
      </c>
      <c r="I2" s="110" t="s">
        <v>694</v>
      </c>
      <c r="J2" s="110" t="s">
        <v>694</v>
      </c>
      <c r="K2" s="111" t="s">
        <v>695</v>
      </c>
      <c r="L2" s="112" t="s">
        <v>2439</v>
      </c>
      <c r="M2" s="113" t="s">
        <v>2440</v>
      </c>
    </row>
    <row r="3" spans="1:13" s="114" customFormat="1" x14ac:dyDescent="0.2">
      <c r="A3" s="115">
        <v>303</v>
      </c>
      <c r="B3" s="116">
        <v>7871</v>
      </c>
      <c r="C3" s="117" t="s">
        <v>2441</v>
      </c>
      <c r="D3" s="117" t="s">
        <v>2442</v>
      </c>
      <c r="E3" s="118">
        <v>89147</v>
      </c>
      <c r="F3" s="119">
        <v>41899</v>
      </c>
      <c r="G3" s="117">
        <v>32003</v>
      </c>
      <c r="H3" s="117" t="s">
        <v>693</v>
      </c>
      <c r="I3" s="117" t="s">
        <v>694</v>
      </c>
      <c r="J3" s="117" t="s">
        <v>694</v>
      </c>
      <c r="K3" s="120" t="s">
        <v>695</v>
      </c>
      <c r="L3" s="121" t="s">
        <v>2443</v>
      </c>
      <c r="M3" s="121" t="s">
        <v>2444</v>
      </c>
    </row>
    <row r="4" spans="1:13" ht="14.25" customHeight="1" x14ac:dyDescent="0.2">
      <c r="A4" s="122">
        <v>250</v>
      </c>
      <c r="B4" s="123">
        <v>3981</v>
      </c>
      <c r="C4" s="122" t="s">
        <v>2445</v>
      </c>
      <c r="D4" s="122" t="s">
        <v>2445</v>
      </c>
      <c r="E4" s="124">
        <v>89106</v>
      </c>
      <c r="F4" s="125">
        <v>38288</v>
      </c>
      <c r="G4" s="122">
        <v>32003</v>
      </c>
      <c r="H4" s="122" t="s">
        <v>693</v>
      </c>
      <c r="I4" s="122" t="s">
        <v>694</v>
      </c>
      <c r="J4" s="122" t="s">
        <v>694</v>
      </c>
      <c r="K4" s="124" t="s">
        <v>695</v>
      </c>
      <c r="L4" s="126" t="s">
        <v>2446</v>
      </c>
      <c r="M4" s="126" t="s">
        <v>2447</v>
      </c>
    </row>
    <row r="5" spans="1:13" x14ac:dyDescent="0.2">
      <c r="A5" s="122">
        <v>308</v>
      </c>
      <c r="B5" s="123">
        <v>4895</v>
      </c>
      <c r="C5" s="122" t="s">
        <v>2448</v>
      </c>
      <c r="D5" s="122" t="s">
        <v>2448</v>
      </c>
      <c r="E5" s="124">
        <v>89521</v>
      </c>
      <c r="F5" s="125">
        <v>37790</v>
      </c>
      <c r="G5" s="122">
        <v>32031</v>
      </c>
      <c r="H5" s="122" t="s">
        <v>696</v>
      </c>
      <c r="I5" s="122" t="s">
        <v>697</v>
      </c>
      <c r="J5" s="122" t="s">
        <v>698</v>
      </c>
      <c r="K5" s="124" t="s">
        <v>695</v>
      </c>
      <c r="L5" s="126" t="s">
        <v>2449</v>
      </c>
      <c r="M5" s="126" t="s">
        <v>2450</v>
      </c>
    </row>
    <row r="6" spans="1:13" x14ac:dyDescent="0.2">
      <c r="A6" s="122">
        <v>294</v>
      </c>
      <c r="B6" s="123">
        <v>5334</v>
      </c>
      <c r="C6" s="122" t="s">
        <v>2451</v>
      </c>
      <c r="D6" s="122" t="s">
        <v>2451</v>
      </c>
      <c r="E6" s="124">
        <v>89147</v>
      </c>
      <c r="F6" s="125">
        <v>38449</v>
      </c>
      <c r="G6" s="122">
        <v>32003</v>
      </c>
      <c r="H6" s="122" t="s">
        <v>693</v>
      </c>
      <c r="I6" s="122" t="s">
        <v>694</v>
      </c>
      <c r="J6" s="122" t="s">
        <v>694</v>
      </c>
      <c r="K6" s="124" t="s">
        <v>695</v>
      </c>
      <c r="L6" s="126" t="s">
        <v>2452</v>
      </c>
      <c r="M6" s="126" t="s">
        <v>2453</v>
      </c>
    </row>
    <row r="7" spans="1:13" s="121" customFormat="1" ht="14.25" customHeight="1" x14ac:dyDescent="0.2">
      <c r="A7" s="117">
        <v>46</v>
      </c>
      <c r="B7" s="127">
        <v>456</v>
      </c>
      <c r="C7" s="117" t="s">
        <v>2454</v>
      </c>
      <c r="D7" s="117" t="s">
        <v>2455</v>
      </c>
      <c r="E7" s="120">
        <v>89102</v>
      </c>
      <c r="F7" s="125"/>
      <c r="G7" s="117"/>
      <c r="H7" s="117"/>
      <c r="I7" s="117"/>
      <c r="J7" s="117"/>
      <c r="K7" s="120"/>
      <c r="L7" s="128" t="s">
        <v>2456</v>
      </c>
      <c r="M7" s="129"/>
    </row>
    <row r="8" spans="1:13" x14ac:dyDescent="0.2">
      <c r="A8" s="122">
        <v>309</v>
      </c>
      <c r="B8" s="123">
        <v>5167</v>
      </c>
      <c r="C8" s="122" t="s">
        <v>2457</v>
      </c>
      <c r="D8" s="122" t="s">
        <v>2457</v>
      </c>
      <c r="E8" s="124">
        <v>89128</v>
      </c>
      <c r="F8" s="125">
        <v>39805</v>
      </c>
      <c r="G8" s="122">
        <v>32003</v>
      </c>
      <c r="H8" s="122" t="s">
        <v>693</v>
      </c>
      <c r="I8" s="122" t="s">
        <v>694</v>
      </c>
      <c r="J8" s="122" t="s">
        <v>694</v>
      </c>
      <c r="K8" s="124" t="s">
        <v>695</v>
      </c>
      <c r="L8" s="126" t="s">
        <v>2458</v>
      </c>
      <c r="M8" s="126" t="s">
        <v>2459</v>
      </c>
    </row>
    <row r="9" spans="1:13" s="121" customFormat="1" x14ac:dyDescent="0.2">
      <c r="A9" s="117">
        <v>297</v>
      </c>
      <c r="B9" s="127">
        <v>4907</v>
      </c>
      <c r="C9" s="117" t="s">
        <v>2460</v>
      </c>
      <c r="D9" s="117" t="s">
        <v>2461</v>
      </c>
      <c r="E9" s="120">
        <v>89705</v>
      </c>
      <c r="F9" s="125"/>
      <c r="G9" s="117"/>
      <c r="H9" s="117"/>
      <c r="I9" s="117"/>
      <c r="J9" s="117"/>
      <c r="K9" s="120"/>
      <c r="L9" s="128" t="s">
        <v>2462</v>
      </c>
      <c r="M9" s="129"/>
    </row>
    <row r="10" spans="1:13" x14ac:dyDescent="0.2">
      <c r="A10" s="122">
        <v>50</v>
      </c>
      <c r="B10" s="123">
        <v>5368</v>
      </c>
      <c r="C10" s="122" t="s">
        <v>2463</v>
      </c>
      <c r="D10" s="122" t="s">
        <v>2463</v>
      </c>
      <c r="E10" s="124">
        <v>89502</v>
      </c>
      <c r="F10" s="125">
        <v>40191</v>
      </c>
      <c r="G10" s="122">
        <v>32510</v>
      </c>
      <c r="H10" s="122" t="s">
        <v>696</v>
      </c>
      <c r="I10" s="122" t="s">
        <v>694</v>
      </c>
      <c r="J10" s="122" t="s">
        <v>694</v>
      </c>
      <c r="K10" s="124" t="s">
        <v>695</v>
      </c>
      <c r="L10" s="126" t="s">
        <v>2464</v>
      </c>
      <c r="M10" s="126" t="s">
        <v>2465</v>
      </c>
    </row>
    <row r="11" spans="1:13" x14ac:dyDescent="0.2">
      <c r="A11" s="122">
        <v>258</v>
      </c>
      <c r="B11" s="123">
        <v>3563</v>
      </c>
      <c r="C11" s="122" t="s">
        <v>2466</v>
      </c>
      <c r="D11" s="122" t="s">
        <v>2466</v>
      </c>
      <c r="E11" s="124">
        <v>89130</v>
      </c>
      <c r="F11" s="125">
        <v>37691</v>
      </c>
      <c r="G11" s="122">
        <v>32003</v>
      </c>
      <c r="H11" s="122" t="s">
        <v>693</v>
      </c>
      <c r="I11" s="122" t="s">
        <v>697</v>
      </c>
      <c r="J11" s="122" t="s">
        <v>698</v>
      </c>
      <c r="K11" s="124" t="s">
        <v>695</v>
      </c>
      <c r="L11" s="126" t="s">
        <v>2467</v>
      </c>
      <c r="M11" s="126" t="s">
        <v>2468</v>
      </c>
    </row>
    <row r="12" spans="1:13" x14ac:dyDescent="0.2">
      <c r="A12" s="122">
        <v>295</v>
      </c>
      <c r="B12" s="123">
        <v>5381</v>
      </c>
      <c r="C12" s="122" t="s">
        <v>2469</v>
      </c>
      <c r="D12" s="122" t="s">
        <v>2469</v>
      </c>
      <c r="E12" s="124">
        <v>89052</v>
      </c>
      <c r="F12" s="125">
        <v>39913</v>
      </c>
      <c r="G12" s="122">
        <v>32003</v>
      </c>
      <c r="H12" s="122" t="s">
        <v>699</v>
      </c>
      <c r="I12" s="122" t="s">
        <v>694</v>
      </c>
      <c r="J12" s="122" t="s">
        <v>694</v>
      </c>
      <c r="K12" s="124" t="s">
        <v>695</v>
      </c>
      <c r="L12" s="126" t="s">
        <v>2470</v>
      </c>
      <c r="M12" s="126" t="s">
        <v>2471</v>
      </c>
    </row>
    <row r="13" spans="1:13" x14ac:dyDescent="0.2">
      <c r="A13" s="122">
        <v>54</v>
      </c>
      <c r="B13" s="123">
        <v>469</v>
      </c>
      <c r="C13" s="122" t="s">
        <v>2472</v>
      </c>
      <c r="D13" s="122" t="s">
        <v>2472</v>
      </c>
      <c r="E13" s="124">
        <v>89169</v>
      </c>
      <c r="F13" s="125">
        <v>34022</v>
      </c>
      <c r="G13" s="122">
        <v>32003</v>
      </c>
      <c r="H13" s="122" t="s">
        <v>693</v>
      </c>
      <c r="I13" s="122" t="s">
        <v>694</v>
      </c>
      <c r="J13" s="122" t="s">
        <v>694</v>
      </c>
      <c r="K13" s="124" t="s">
        <v>695</v>
      </c>
      <c r="L13" s="126" t="s">
        <v>2473</v>
      </c>
      <c r="M13" s="126" t="s">
        <v>2474</v>
      </c>
    </row>
    <row r="14" spans="1:13" x14ac:dyDescent="0.2">
      <c r="A14" s="122">
        <v>299</v>
      </c>
      <c r="B14" s="123">
        <v>5084</v>
      </c>
      <c r="C14" s="122" t="s">
        <v>2475</v>
      </c>
      <c r="D14" s="122" t="s">
        <v>2475</v>
      </c>
      <c r="E14" s="124">
        <v>89123</v>
      </c>
      <c r="F14" s="125">
        <v>40179</v>
      </c>
      <c r="G14" s="122">
        <v>32003</v>
      </c>
      <c r="H14" s="122" t="s">
        <v>693</v>
      </c>
      <c r="I14" s="122" t="s">
        <v>694</v>
      </c>
      <c r="J14" s="122" t="s">
        <v>694</v>
      </c>
      <c r="K14" s="124" t="s">
        <v>695</v>
      </c>
      <c r="L14" s="126" t="s">
        <v>2476</v>
      </c>
      <c r="M14" s="126" t="s">
        <v>2477</v>
      </c>
    </row>
    <row r="15" spans="1:13" x14ac:dyDescent="0.2">
      <c r="A15" s="122">
        <v>288</v>
      </c>
      <c r="B15" s="123">
        <v>3534</v>
      </c>
      <c r="C15" s="122" t="s">
        <v>2478</v>
      </c>
      <c r="D15" s="122" t="s">
        <v>2478</v>
      </c>
      <c r="E15" s="124">
        <v>89128</v>
      </c>
      <c r="F15" s="125">
        <v>38258</v>
      </c>
      <c r="G15" s="122">
        <v>32003</v>
      </c>
      <c r="H15" s="122" t="s">
        <v>693</v>
      </c>
      <c r="I15" s="122" t="s">
        <v>694</v>
      </c>
      <c r="J15" s="122" t="s">
        <v>694</v>
      </c>
      <c r="K15" s="124" t="s">
        <v>695</v>
      </c>
      <c r="L15" s="126" t="s">
        <v>2479</v>
      </c>
      <c r="M15" s="126" t="s">
        <v>2480</v>
      </c>
    </row>
    <row r="16" spans="1:13" x14ac:dyDescent="0.2">
      <c r="A16" s="122">
        <v>55</v>
      </c>
      <c r="B16" s="123">
        <v>470</v>
      </c>
      <c r="C16" s="122" t="s">
        <v>2481</v>
      </c>
      <c r="D16" s="122" t="s">
        <v>2481</v>
      </c>
      <c r="E16" s="124">
        <v>89511</v>
      </c>
      <c r="F16" s="125">
        <v>35796</v>
      </c>
      <c r="G16" s="122">
        <v>32031</v>
      </c>
      <c r="H16" s="122" t="s">
        <v>696</v>
      </c>
      <c r="I16" s="122" t="s">
        <v>697</v>
      </c>
      <c r="J16" s="122" t="s">
        <v>698</v>
      </c>
      <c r="K16" s="124" t="s">
        <v>695</v>
      </c>
      <c r="L16" s="126" t="s">
        <v>2482</v>
      </c>
      <c r="M16" s="126" t="s">
        <v>2483</v>
      </c>
    </row>
    <row r="17" spans="1:13" x14ac:dyDescent="0.2">
      <c r="A17" s="122">
        <v>290</v>
      </c>
      <c r="B17" s="123">
        <v>4784</v>
      </c>
      <c r="C17" s="122" t="s">
        <v>2484</v>
      </c>
      <c r="D17" s="122" t="s">
        <v>2484</v>
      </c>
      <c r="E17" s="124">
        <v>89113</v>
      </c>
      <c r="F17" s="125">
        <v>39777</v>
      </c>
      <c r="G17" s="122">
        <v>32003</v>
      </c>
      <c r="H17" s="122" t="s">
        <v>693</v>
      </c>
      <c r="I17" s="122" t="s">
        <v>694</v>
      </c>
      <c r="J17" s="122" t="s">
        <v>694</v>
      </c>
      <c r="K17" s="124" t="s">
        <v>695</v>
      </c>
      <c r="L17" s="126" t="s">
        <v>2485</v>
      </c>
      <c r="M17" s="126" t="s">
        <v>2486</v>
      </c>
    </row>
    <row r="18" spans="1:13" x14ac:dyDescent="0.2">
      <c r="A18" s="122">
        <v>334</v>
      </c>
      <c r="B18" s="123">
        <v>3935</v>
      </c>
      <c r="C18" s="122" t="s">
        <v>2487</v>
      </c>
      <c r="D18" s="122" t="s">
        <v>2487</v>
      </c>
      <c r="E18" s="124">
        <v>89128</v>
      </c>
      <c r="F18" s="125">
        <v>39288</v>
      </c>
      <c r="G18" s="122">
        <v>32003</v>
      </c>
      <c r="H18" s="122" t="s">
        <v>693</v>
      </c>
      <c r="I18" s="122" t="s">
        <v>694</v>
      </c>
      <c r="J18" s="122" t="s">
        <v>694</v>
      </c>
      <c r="K18" s="124" t="s">
        <v>695</v>
      </c>
      <c r="L18" s="126" t="s">
        <v>2488</v>
      </c>
      <c r="M18" s="126" t="s">
        <v>2489</v>
      </c>
    </row>
    <row r="19" spans="1:13" x14ac:dyDescent="0.2">
      <c r="A19" s="122">
        <v>59</v>
      </c>
      <c r="B19" s="123">
        <v>473</v>
      </c>
      <c r="C19" s="122" t="s">
        <v>2490</v>
      </c>
      <c r="D19" s="122" t="s">
        <v>2490</v>
      </c>
      <c r="E19" s="124">
        <v>89706</v>
      </c>
      <c r="F19" s="125">
        <v>35796</v>
      </c>
      <c r="G19" s="122">
        <v>32031</v>
      </c>
      <c r="H19" s="122" t="s">
        <v>700</v>
      </c>
      <c r="I19" s="122" t="s">
        <v>700</v>
      </c>
      <c r="J19" s="122" t="s">
        <v>698</v>
      </c>
      <c r="K19" s="124" t="s">
        <v>695</v>
      </c>
      <c r="L19" s="126" t="s">
        <v>2491</v>
      </c>
      <c r="M19" s="126" t="s">
        <v>2492</v>
      </c>
    </row>
    <row r="20" spans="1:13" x14ac:dyDescent="0.2">
      <c r="A20" s="122">
        <v>287</v>
      </c>
      <c r="B20" s="123">
        <v>4848</v>
      </c>
      <c r="C20" s="122" t="s">
        <v>2493</v>
      </c>
      <c r="D20" s="122" t="s">
        <v>2493</v>
      </c>
      <c r="E20" s="124">
        <v>89511</v>
      </c>
      <c r="F20" s="125">
        <v>39400</v>
      </c>
      <c r="G20" s="122">
        <v>32031</v>
      </c>
      <c r="H20" s="122" t="s">
        <v>696</v>
      </c>
      <c r="I20" s="122" t="s">
        <v>697</v>
      </c>
      <c r="J20" s="122" t="s">
        <v>698</v>
      </c>
      <c r="K20" s="124" t="s">
        <v>695</v>
      </c>
      <c r="L20" s="126" t="s">
        <v>2494</v>
      </c>
      <c r="M20" s="126" t="s">
        <v>2495</v>
      </c>
    </row>
    <row r="21" spans="1:13" x14ac:dyDescent="0.2">
      <c r="A21" s="122">
        <v>60</v>
      </c>
      <c r="B21" s="123">
        <v>465</v>
      </c>
      <c r="C21" s="122" t="s">
        <v>2496</v>
      </c>
      <c r="D21" s="122" t="s">
        <v>2496</v>
      </c>
      <c r="E21" s="124">
        <v>89121</v>
      </c>
      <c r="F21" s="125">
        <v>35053</v>
      </c>
      <c r="G21" s="122">
        <v>32003</v>
      </c>
      <c r="H21" s="122" t="s">
        <v>693</v>
      </c>
      <c r="I21" s="122" t="s">
        <v>694</v>
      </c>
      <c r="J21" s="122" t="s">
        <v>694</v>
      </c>
      <c r="K21" s="124" t="s">
        <v>695</v>
      </c>
      <c r="L21" s="126" t="s">
        <v>2497</v>
      </c>
      <c r="M21" s="126" t="s">
        <v>2498</v>
      </c>
    </row>
    <row r="22" spans="1:13" x14ac:dyDescent="0.2">
      <c r="A22" s="122">
        <v>62</v>
      </c>
      <c r="B22" s="123">
        <v>475</v>
      </c>
      <c r="C22" s="122" t="s">
        <v>2499</v>
      </c>
      <c r="D22" s="122" t="s">
        <v>2499</v>
      </c>
      <c r="E22" s="124">
        <v>89431</v>
      </c>
      <c r="F22" s="125">
        <v>33352</v>
      </c>
      <c r="G22" s="122">
        <v>32031</v>
      </c>
      <c r="H22" s="122" t="s">
        <v>701</v>
      </c>
      <c r="I22" s="122" t="s">
        <v>697</v>
      </c>
      <c r="J22" s="122" t="s">
        <v>698</v>
      </c>
      <c r="K22" s="124" t="s">
        <v>695</v>
      </c>
      <c r="L22" s="126" t="s">
        <v>2500</v>
      </c>
      <c r="M22" s="126" t="s">
        <v>2501</v>
      </c>
    </row>
    <row r="23" spans="1:13" x14ac:dyDescent="0.2">
      <c r="A23" s="122">
        <v>66</v>
      </c>
      <c r="B23" s="123">
        <v>2172</v>
      </c>
      <c r="C23" s="122" t="s">
        <v>2502</v>
      </c>
      <c r="D23" s="122" t="s">
        <v>2502</v>
      </c>
      <c r="E23" s="124">
        <v>89801</v>
      </c>
      <c r="F23" s="125">
        <v>36095</v>
      </c>
      <c r="G23" s="122">
        <v>32007</v>
      </c>
      <c r="H23" s="122" t="s">
        <v>702</v>
      </c>
      <c r="I23" s="122" t="s">
        <v>702</v>
      </c>
      <c r="J23" s="122" t="s">
        <v>703</v>
      </c>
      <c r="K23" s="124" t="s">
        <v>695</v>
      </c>
      <c r="L23" s="126" t="s">
        <v>2503</v>
      </c>
      <c r="M23" s="126" t="s">
        <v>2504</v>
      </c>
    </row>
    <row r="24" spans="1:13" x14ac:dyDescent="0.2">
      <c r="A24" s="122">
        <v>301</v>
      </c>
      <c r="B24" s="123">
        <v>5022</v>
      </c>
      <c r="C24" s="122" t="s">
        <v>2505</v>
      </c>
      <c r="D24" s="122" t="s">
        <v>2505</v>
      </c>
      <c r="E24" s="124">
        <v>89074</v>
      </c>
      <c r="F24" s="125">
        <v>39448</v>
      </c>
      <c r="G24" s="122">
        <v>32003</v>
      </c>
      <c r="H24" s="122" t="s">
        <v>699</v>
      </c>
      <c r="I24" s="122" t="s">
        <v>694</v>
      </c>
      <c r="J24" s="122" t="s">
        <v>694</v>
      </c>
      <c r="K24" s="124" t="s">
        <v>695</v>
      </c>
      <c r="L24" s="126" t="s">
        <v>2506</v>
      </c>
      <c r="M24" s="126" t="s">
        <v>2507</v>
      </c>
    </row>
    <row r="25" spans="1:13" x14ac:dyDescent="0.2">
      <c r="A25" s="122">
        <v>322</v>
      </c>
      <c r="B25" s="123">
        <v>5647</v>
      </c>
      <c r="C25" s="122" t="s">
        <v>2508</v>
      </c>
      <c r="D25" s="122" t="s">
        <v>2508</v>
      </c>
      <c r="E25" s="124">
        <v>89052</v>
      </c>
      <c r="F25" s="125">
        <v>40613</v>
      </c>
      <c r="G25" s="122">
        <v>32003</v>
      </c>
      <c r="H25" s="122" t="s">
        <v>699</v>
      </c>
      <c r="I25" s="122" t="s">
        <v>694</v>
      </c>
      <c r="J25" s="122" t="s">
        <v>694</v>
      </c>
      <c r="K25" s="124" t="s">
        <v>695</v>
      </c>
      <c r="L25" s="126" t="s">
        <v>2509</v>
      </c>
      <c r="M25" s="126" t="s">
        <v>2510</v>
      </c>
    </row>
    <row r="26" spans="1:13" x14ac:dyDescent="0.2">
      <c r="A26" s="122">
        <v>335</v>
      </c>
      <c r="B26" s="123">
        <v>6241</v>
      </c>
      <c r="C26" s="122" t="s">
        <v>2511</v>
      </c>
      <c r="D26" s="122" t="s">
        <v>2511</v>
      </c>
      <c r="E26" s="124">
        <v>89129</v>
      </c>
      <c r="F26" s="125">
        <v>40758</v>
      </c>
      <c r="G26" s="122">
        <v>32003</v>
      </c>
      <c r="H26" s="122" t="s">
        <v>693</v>
      </c>
      <c r="I26" s="122" t="s">
        <v>694</v>
      </c>
      <c r="J26" s="122" t="s">
        <v>694</v>
      </c>
      <c r="K26" s="124" t="s">
        <v>695</v>
      </c>
      <c r="L26" s="126" t="s">
        <v>2512</v>
      </c>
      <c r="M26" s="126" t="s">
        <v>2513</v>
      </c>
    </row>
    <row r="27" spans="1:13" x14ac:dyDescent="0.2">
      <c r="A27" s="122">
        <v>68</v>
      </c>
      <c r="B27" s="123">
        <v>3303</v>
      </c>
      <c r="C27" s="122" t="s">
        <v>2514</v>
      </c>
      <c r="D27" s="122" t="s">
        <v>2514</v>
      </c>
      <c r="E27" s="124">
        <v>89121</v>
      </c>
      <c r="F27" s="125">
        <v>37382</v>
      </c>
      <c r="G27" s="122">
        <v>32003</v>
      </c>
      <c r="H27" s="122" t="s">
        <v>693</v>
      </c>
      <c r="I27" s="122" t="s">
        <v>694</v>
      </c>
      <c r="J27" s="122" t="s">
        <v>694</v>
      </c>
      <c r="K27" s="124" t="s">
        <v>695</v>
      </c>
      <c r="L27" s="126" t="s">
        <v>2515</v>
      </c>
      <c r="M27" s="126" t="s">
        <v>2516</v>
      </c>
    </row>
    <row r="28" spans="1:13" x14ac:dyDescent="0.2">
      <c r="A28" s="122">
        <v>69</v>
      </c>
      <c r="B28" s="123">
        <v>1888</v>
      </c>
      <c r="C28" s="122" t="s">
        <v>2517</v>
      </c>
      <c r="D28" s="122" t="s">
        <v>2517</v>
      </c>
      <c r="E28" s="124">
        <v>89448</v>
      </c>
      <c r="F28" s="125">
        <v>36090</v>
      </c>
      <c r="G28" s="122">
        <v>32005</v>
      </c>
      <c r="H28" s="122" t="s">
        <v>2518</v>
      </c>
      <c r="I28" s="122" t="s">
        <v>704</v>
      </c>
      <c r="J28" s="122" t="s">
        <v>703</v>
      </c>
      <c r="K28" s="124" t="s">
        <v>695</v>
      </c>
      <c r="L28" s="126" t="s">
        <v>2519</v>
      </c>
      <c r="M28" s="126" t="s">
        <v>2520</v>
      </c>
    </row>
    <row r="29" spans="1:13" x14ac:dyDescent="0.2">
      <c r="A29" s="122">
        <v>283</v>
      </c>
      <c r="B29" s="123">
        <v>468</v>
      </c>
      <c r="C29" s="122" t="s">
        <v>2521</v>
      </c>
      <c r="D29" s="122" t="s">
        <v>2521</v>
      </c>
      <c r="E29" s="124">
        <v>89121</v>
      </c>
      <c r="F29" s="125">
        <v>35549</v>
      </c>
      <c r="G29" s="122">
        <v>32003</v>
      </c>
      <c r="H29" s="122" t="s">
        <v>693</v>
      </c>
      <c r="I29" s="122" t="s">
        <v>694</v>
      </c>
      <c r="J29" s="122" t="s">
        <v>694</v>
      </c>
      <c r="K29" s="124" t="s">
        <v>695</v>
      </c>
      <c r="L29" s="126" t="s">
        <v>2522</v>
      </c>
      <c r="M29" s="126" t="s">
        <v>2523</v>
      </c>
    </row>
    <row r="30" spans="1:13" x14ac:dyDescent="0.2">
      <c r="A30" s="122">
        <v>70</v>
      </c>
      <c r="B30" s="123">
        <v>462</v>
      </c>
      <c r="C30" s="122" t="s">
        <v>2524</v>
      </c>
      <c r="D30" s="122" t="s">
        <v>2524</v>
      </c>
      <c r="E30" s="124">
        <v>89106</v>
      </c>
      <c r="F30" s="125">
        <v>30566</v>
      </c>
      <c r="G30" s="122">
        <v>32003</v>
      </c>
      <c r="H30" s="122" t="s">
        <v>693</v>
      </c>
      <c r="I30" s="122" t="s">
        <v>694</v>
      </c>
      <c r="J30" s="122" t="s">
        <v>694</v>
      </c>
      <c r="K30" s="124" t="s">
        <v>695</v>
      </c>
      <c r="L30" s="126" t="s">
        <v>2525</v>
      </c>
      <c r="M30" s="126" t="s">
        <v>2526</v>
      </c>
    </row>
    <row r="31" spans="1:13" s="114" customFormat="1" x14ac:dyDescent="0.2">
      <c r="A31" s="110">
        <v>357</v>
      </c>
      <c r="B31" s="130">
        <v>7661</v>
      </c>
      <c r="C31" s="110" t="s">
        <v>2527</v>
      </c>
      <c r="D31" s="110" t="s">
        <v>2527</v>
      </c>
      <c r="E31" s="111">
        <v>89102</v>
      </c>
      <c r="F31" s="109">
        <v>41913</v>
      </c>
      <c r="G31" s="110">
        <v>32003</v>
      </c>
      <c r="H31" s="110" t="s">
        <v>693</v>
      </c>
      <c r="I31" s="110" t="s">
        <v>694</v>
      </c>
      <c r="J31" s="110" t="s">
        <v>694</v>
      </c>
      <c r="K31" s="111" t="s">
        <v>695</v>
      </c>
      <c r="L31" s="114" t="s">
        <v>2528</v>
      </c>
      <c r="M31" s="114" t="s">
        <v>2529</v>
      </c>
    </row>
    <row r="32" spans="1:13" s="121" customFormat="1" x14ac:dyDescent="0.2">
      <c r="A32" s="117">
        <v>281</v>
      </c>
      <c r="B32" s="127">
        <v>4966</v>
      </c>
      <c r="C32" s="117" t="s">
        <v>2530</v>
      </c>
      <c r="D32" s="117" t="s">
        <v>2531</v>
      </c>
      <c r="E32" s="120">
        <v>89406</v>
      </c>
      <c r="F32" s="125"/>
      <c r="G32" s="117">
        <v>32001</v>
      </c>
      <c r="H32" s="117" t="s">
        <v>705</v>
      </c>
      <c r="I32" s="117" t="s">
        <v>706</v>
      </c>
      <c r="J32" s="117" t="s">
        <v>703</v>
      </c>
      <c r="K32" s="120" t="s">
        <v>695</v>
      </c>
      <c r="L32" s="129" t="s">
        <v>2532</v>
      </c>
      <c r="M32" s="129" t="s">
        <v>2533</v>
      </c>
    </row>
    <row r="33" spans="1:13" s="121" customFormat="1" x14ac:dyDescent="0.2">
      <c r="A33" s="117">
        <v>329</v>
      </c>
      <c r="B33" s="127">
        <v>5819</v>
      </c>
      <c r="C33" s="117" t="s">
        <v>2534</v>
      </c>
      <c r="D33" s="117" t="s">
        <v>2535</v>
      </c>
      <c r="E33" s="120">
        <v>89119</v>
      </c>
      <c r="F33" s="125"/>
      <c r="G33" s="117">
        <v>32003</v>
      </c>
      <c r="H33" s="117" t="s">
        <v>693</v>
      </c>
      <c r="I33" s="117" t="s">
        <v>694</v>
      </c>
      <c r="J33" s="117" t="s">
        <v>694</v>
      </c>
      <c r="K33" s="120" t="s">
        <v>695</v>
      </c>
      <c r="L33" s="129" t="s">
        <v>2536</v>
      </c>
      <c r="M33" s="129" t="s">
        <v>2537</v>
      </c>
    </row>
    <row r="34" spans="1:13" x14ac:dyDescent="0.2">
      <c r="A34" s="122">
        <v>73</v>
      </c>
      <c r="B34" s="123">
        <v>2147</v>
      </c>
      <c r="C34" s="122" t="s">
        <v>2538</v>
      </c>
      <c r="D34" s="122" t="s">
        <v>2538</v>
      </c>
      <c r="E34" s="124">
        <v>89074</v>
      </c>
      <c r="F34" s="125">
        <v>36062</v>
      </c>
      <c r="G34" s="122">
        <v>32003</v>
      </c>
      <c r="H34" s="122" t="s">
        <v>693</v>
      </c>
      <c r="I34" s="122" t="s">
        <v>694</v>
      </c>
      <c r="J34" s="122" t="s">
        <v>694</v>
      </c>
      <c r="K34" s="124" t="s">
        <v>695</v>
      </c>
      <c r="L34" s="126" t="s">
        <v>2539</v>
      </c>
      <c r="M34" s="126" t="s">
        <v>2540</v>
      </c>
    </row>
    <row r="35" spans="1:13" x14ac:dyDescent="0.2">
      <c r="A35" s="122">
        <v>336</v>
      </c>
      <c r="B35" s="123">
        <v>7225</v>
      </c>
      <c r="C35" s="122" t="s">
        <v>2541</v>
      </c>
      <c r="D35" s="122" t="s">
        <v>2541</v>
      </c>
      <c r="E35" s="124">
        <v>89703</v>
      </c>
      <c r="F35" s="125">
        <v>40897</v>
      </c>
      <c r="G35" s="122">
        <v>32510</v>
      </c>
      <c r="H35" s="122" t="s">
        <v>700</v>
      </c>
      <c r="I35" s="122" t="s">
        <v>697</v>
      </c>
      <c r="J35" s="122" t="s">
        <v>698</v>
      </c>
      <c r="K35" s="124" t="s">
        <v>695</v>
      </c>
      <c r="L35" s="126" t="s">
        <v>2542</v>
      </c>
      <c r="M35" s="126" t="s">
        <v>2543</v>
      </c>
    </row>
    <row r="36" spans="1:13" x14ac:dyDescent="0.2">
      <c r="A36" s="122">
        <v>324</v>
      </c>
      <c r="B36" s="123">
        <v>5667</v>
      </c>
      <c r="C36" s="122" t="s">
        <v>2544</v>
      </c>
      <c r="D36" s="122" t="s">
        <v>2544</v>
      </c>
      <c r="E36" s="124">
        <v>89148</v>
      </c>
      <c r="F36" s="125">
        <v>40421</v>
      </c>
      <c r="G36" s="122">
        <v>32003</v>
      </c>
      <c r="H36" s="122" t="s">
        <v>693</v>
      </c>
      <c r="I36" s="122" t="s">
        <v>694</v>
      </c>
      <c r="J36" s="122" t="s">
        <v>694</v>
      </c>
      <c r="K36" s="124" t="s">
        <v>695</v>
      </c>
      <c r="L36" s="126" t="s">
        <v>2545</v>
      </c>
      <c r="M36" s="126" t="s">
        <v>2546</v>
      </c>
    </row>
    <row r="37" spans="1:13" x14ac:dyDescent="0.2">
      <c r="A37" s="122">
        <v>75</v>
      </c>
      <c r="B37" s="123">
        <v>2337</v>
      </c>
      <c r="C37" s="122" t="s">
        <v>2547</v>
      </c>
      <c r="D37" s="122" t="s">
        <v>2547</v>
      </c>
      <c r="E37" s="124">
        <v>89509</v>
      </c>
      <c r="F37" s="125">
        <v>36171</v>
      </c>
      <c r="G37" s="122">
        <v>32031</v>
      </c>
      <c r="H37" s="122" t="s">
        <v>696</v>
      </c>
      <c r="I37" s="122" t="s">
        <v>697</v>
      </c>
      <c r="J37" s="122" t="s">
        <v>698</v>
      </c>
      <c r="K37" s="124" t="s">
        <v>695</v>
      </c>
      <c r="L37" s="126" t="s">
        <v>2548</v>
      </c>
      <c r="M37" s="126" t="s">
        <v>2549</v>
      </c>
    </row>
    <row r="38" spans="1:13" x14ac:dyDescent="0.2">
      <c r="A38" s="122">
        <v>81</v>
      </c>
      <c r="B38" s="123">
        <v>3066</v>
      </c>
      <c r="C38" s="122" t="s">
        <v>2550</v>
      </c>
      <c r="D38" s="122" t="s">
        <v>2550</v>
      </c>
      <c r="E38" s="124">
        <v>89117</v>
      </c>
      <c r="F38" s="125">
        <v>36808</v>
      </c>
      <c r="G38" s="122">
        <v>32003</v>
      </c>
      <c r="H38" s="122" t="s">
        <v>693</v>
      </c>
      <c r="I38" s="122" t="s">
        <v>694</v>
      </c>
      <c r="J38" s="122" t="s">
        <v>694</v>
      </c>
      <c r="K38" s="124" t="s">
        <v>695</v>
      </c>
      <c r="L38" s="126" t="s">
        <v>2551</v>
      </c>
      <c r="M38" s="126" t="s">
        <v>2552</v>
      </c>
    </row>
    <row r="39" spans="1:13" x14ac:dyDescent="0.2">
      <c r="A39" s="122">
        <v>77</v>
      </c>
      <c r="B39" s="123">
        <v>484</v>
      </c>
      <c r="C39" s="122" t="s">
        <v>2553</v>
      </c>
      <c r="D39" s="122" t="s">
        <v>2553</v>
      </c>
      <c r="E39" s="124">
        <v>89502</v>
      </c>
      <c r="F39" s="125">
        <v>32161</v>
      </c>
      <c r="G39" s="122">
        <v>32031</v>
      </c>
      <c r="H39" s="122" t="s">
        <v>696</v>
      </c>
      <c r="I39" s="122" t="s">
        <v>697</v>
      </c>
      <c r="J39" s="122" t="s">
        <v>698</v>
      </c>
      <c r="K39" s="124" t="s">
        <v>695</v>
      </c>
      <c r="L39" s="126" t="s">
        <v>2464</v>
      </c>
      <c r="M39" s="126" t="s">
        <v>2554</v>
      </c>
    </row>
    <row r="40" spans="1:13" x14ac:dyDescent="0.2">
      <c r="A40" s="122">
        <v>313</v>
      </c>
      <c r="B40" s="123">
        <v>4960</v>
      </c>
      <c r="C40" s="122" t="s">
        <v>2555</v>
      </c>
      <c r="D40" s="122" t="s">
        <v>2555</v>
      </c>
      <c r="E40" s="124">
        <v>89503</v>
      </c>
      <c r="F40" s="125">
        <v>39497</v>
      </c>
      <c r="G40" s="122">
        <v>32031</v>
      </c>
      <c r="H40" s="122" t="s">
        <v>696</v>
      </c>
      <c r="I40" s="122" t="s">
        <v>697</v>
      </c>
      <c r="J40" s="122" t="s">
        <v>698</v>
      </c>
      <c r="K40" s="124" t="s">
        <v>695</v>
      </c>
      <c r="L40" s="126" t="s">
        <v>2556</v>
      </c>
      <c r="M40" s="126" t="s">
        <v>2557</v>
      </c>
    </row>
    <row r="41" spans="1:13" x14ac:dyDescent="0.2">
      <c r="A41" s="122">
        <v>79</v>
      </c>
      <c r="B41" s="123">
        <v>466</v>
      </c>
      <c r="C41" s="122" t="s">
        <v>2558</v>
      </c>
      <c r="D41" s="122" t="s">
        <v>2558</v>
      </c>
      <c r="E41" s="124">
        <v>89102</v>
      </c>
      <c r="F41" s="125">
        <v>34540</v>
      </c>
      <c r="G41" s="122">
        <v>32003</v>
      </c>
      <c r="H41" s="122" t="s">
        <v>693</v>
      </c>
      <c r="I41" s="122" t="s">
        <v>694</v>
      </c>
      <c r="J41" s="122" t="s">
        <v>694</v>
      </c>
      <c r="K41" s="124" t="s">
        <v>695</v>
      </c>
      <c r="L41" s="126" t="s">
        <v>2559</v>
      </c>
      <c r="M41" s="126" t="s">
        <v>2560</v>
      </c>
    </row>
    <row r="42" spans="1:13" x14ac:dyDescent="0.2">
      <c r="A42" s="110">
        <v>358</v>
      </c>
      <c r="B42" s="110">
        <v>7591</v>
      </c>
      <c r="C42" s="110" t="s">
        <v>2561</v>
      </c>
      <c r="D42" s="110" t="s">
        <v>2561</v>
      </c>
      <c r="E42" s="111">
        <v>89032</v>
      </c>
      <c r="F42" s="109">
        <v>41418</v>
      </c>
      <c r="G42" s="110">
        <v>32003</v>
      </c>
      <c r="H42" s="110" t="s">
        <v>693</v>
      </c>
      <c r="I42" s="110" t="s">
        <v>694</v>
      </c>
      <c r="J42" s="110" t="s">
        <v>694</v>
      </c>
      <c r="K42" s="111" t="s">
        <v>695</v>
      </c>
      <c r="L42" s="114" t="s">
        <v>2562</v>
      </c>
      <c r="M42" s="131" t="s">
        <v>2563</v>
      </c>
    </row>
    <row r="43" spans="1:13" x14ac:dyDescent="0.2">
      <c r="A43" s="122">
        <v>257</v>
      </c>
      <c r="B43" s="123">
        <v>3496</v>
      </c>
      <c r="C43" s="122" t="s">
        <v>2564</v>
      </c>
      <c r="D43" s="122" t="s">
        <v>2564</v>
      </c>
      <c r="E43" s="124">
        <v>89052</v>
      </c>
      <c r="F43" s="125">
        <v>37692</v>
      </c>
      <c r="G43" s="122">
        <v>32003</v>
      </c>
      <c r="H43" s="122" t="s">
        <v>699</v>
      </c>
      <c r="I43" s="122" t="s">
        <v>697</v>
      </c>
      <c r="J43" s="122" t="s">
        <v>698</v>
      </c>
      <c r="K43" s="124" t="s">
        <v>695</v>
      </c>
      <c r="L43" s="126" t="s">
        <v>2565</v>
      </c>
      <c r="M43" s="126" t="s">
        <v>2566</v>
      </c>
    </row>
    <row r="44" spans="1:13" x14ac:dyDescent="0.2">
      <c r="A44" s="122">
        <v>82</v>
      </c>
      <c r="B44" s="123">
        <v>485</v>
      </c>
      <c r="C44" s="122" t="s">
        <v>2567</v>
      </c>
      <c r="D44" s="122" t="s">
        <v>2567</v>
      </c>
      <c r="E44" s="124">
        <v>89121</v>
      </c>
      <c r="F44" s="125">
        <v>32874</v>
      </c>
      <c r="G44" s="122">
        <v>32003</v>
      </c>
      <c r="H44" s="122" t="s">
        <v>693</v>
      </c>
      <c r="I44" s="122" t="s">
        <v>694</v>
      </c>
      <c r="J44" s="122" t="s">
        <v>694</v>
      </c>
      <c r="K44" s="124" t="s">
        <v>695</v>
      </c>
      <c r="L44" s="126" t="s">
        <v>2568</v>
      </c>
      <c r="M44" s="126" t="s">
        <v>2569</v>
      </c>
    </row>
    <row r="45" spans="1:13" s="114" customFormat="1" x14ac:dyDescent="0.2">
      <c r="A45" s="110">
        <v>356</v>
      </c>
      <c r="B45" s="110">
        <v>8093</v>
      </c>
      <c r="C45" s="110" t="s">
        <v>2570</v>
      </c>
      <c r="D45" s="110" t="s">
        <v>2571</v>
      </c>
      <c r="E45" s="110" t="s">
        <v>2572</v>
      </c>
      <c r="F45" s="109">
        <v>42013</v>
      </c>
      <c r="G45" s="110">
        <v>32003</v>
      </c>
      <c r="H45" s="110" t="s">
        <v>693</v>
      </c>
      <c r="I45" s="110" t="s">
        <v>694</v>
      </c>
      <c r="J45" s="110" t="s">
        <v>694</v>
      </c>
      <c r="K45" s="111" t="s">
        <v>695</v>
      </c>
      <c r="L45" s="114" t="s">
        <v>2573</v>
      </c>
      <c r="M45" s="131" t="s">
        <v>2574</v>
      </c>
    </row>
    <row r="46" spans="1:13" x14ac:dyDescent="0.2">
      <c r="A46" s="122">
        <v>83</v>
      </c>
      <c r="B46" s="123">
        <v>486</v>
      </c>
      <c r="C46" s="122" t="s">
        <v>2575</v>
      </c>
      <c r="D46" s="122" t="s">
        <v>2575</v>
      </c>
      <c r="E46" s="124">
        <v>89701</v>
      </c>
      <c r="F46" s="125">
        <v>34269</v>
      </c>
      <c r="G46" s="122">
        <v>32510</v>
      </c>
      <c r="H46" s="122" t="s">
        <v>700</v>
      </c>
      <c r="I46" s="122" t="s">
        <v>697</v>
      </c>
      <c r="J46" s="122" t="s">
        <v>698</v>
      </c>
      <c r="K46" s="124" t="s">
        <v>695</v>
      </c>
      <c r="L46" s="126" t="s">
        <v>2576</v>
      </c>
      <c r="M46" s="126" t="s">
        <v>2577</v>
      </c>
    </row>
    <row r="47" spans="1:13" x14ac:dyDescent="0.2">
      <c r="A47" s="122">
        <v>272</v>
      </c>
      <c r="B47" s="123">
        <v>4203</v>
      </c>
      <c r="C47" s="122" t="s">
        <v>2578</v>
      </c>
      <c r="D47" s="122" t="s">
        <v>2578</v>
      </c>
      <c r="E47" s="124">
        <v>89521</v>
      </c>
      <c r="F47" s="125">
        <v>38530</v>
      </c>
      <c r="G47" s="122">
        <v>32031</v>
      </c>
      <c r="H47" s="122" t="s">
        <v>696</v>
      </c>
      <c r="I47" s="122" t="s">
        <v>697</v>
      </c>
      <c r="J47" s="122" t="s">
        <v>698</v>
      </c>
      <c r="K47" s="124" t="s">
        <v>695</v>
      </c>
      <c r="L47" s="126" t="s">
        <v>2579</v>
      </c>
      <c r="M47" s="126" t="s">
        <v>2580</v>
      </c>
    </row>
    <row r="48" spans="1:13" x14ac:dyDescent="0.2">
      <c r="A48" s="122">
        <v>277</v>
      </c>
      <c r="B48" s="123">
        <v>3454</v>
      </c>
      <c r="C48" s="122" t="s">
        <v>2581</v>
      </c>
      <c r="D48" s="122" t="s">
        <v>2581</v>
      </c>
      <c r="E48" s="124">
        <v>89117</v>
      </c>
      <c r="F48" s="125">
        <v>37628</v>
      </c>
      <c r="G48" s="122">
        <v>32003</v>
      </c>
      <c r="H48" s="122" t="s">
        <v>693</v>
      </c>
      <c r="I48" s="122" t="s">
        <v>694</v>
      </c>
      <c r="J48" s="122" t="s">
        <v>694</v>
      </c>
      <c r="K48" s="124" t="s">
        <v>695</v>
      </c>
      <c r="L48" s="126" t="s">
        <v>2582</v>
      </c>
      <c r="M48" s="126" t="s">
        <v>2583</v>
      </c>
    </row>
    <row r="49" spans="1:14" x14ac:dyDescent="0.2">
      <c r="A49" s="122">
        <v>306</v>
      </c>
      <c r="B49" s="123">
        <v>5376</v>
      </c>
      <c r="C49" s="122" t="s">
        <v>2584</v>
      </c>
      <c r="D49" s="122" t="s">
        <v>2584</v>
      </c>
      <c r="E49" s="124">
        <v>89128</v>
      </c>
      <c r="F49" s="125">
        <v>40389</v>
      </c>
      <c r="G49" s="122">
        <v>32003</v>
      </c>
      <c r="H49" s="122" t="s">
        <v>693</v>
      </c>
      <c r="I49" s="122" t="s">
        <v>694</v>
      </c>
      <c r="J49" s="122" t="s">
        <v>694</v>
      </c>
      <c r="K49" s="124" t="s">
        <v>695</v>
      </c>
      <c r="L49" s="126" t="s">
        <v>2585</v>
      </c>
      <c r="M49" s="126" t="s">
        <v>2586</v>
      </c>
    </row>
    <row r="50" spans="1:14" x14ac:dyDescent="0.2">
      <c r="A50" s="122">
        <v>275</v>
      </c>
      <c r="B50" s="123">
        <v>4914</v>
      </c>
      <c r="C50" s="122" t="s">
        <v>2587</v>
      </c>
      <c r="D50" s="122" t="s">
        <v>2587</v>
      </c>
      <c r="E50" s="124">
        <v>89521</v>
      </c>
      <c r="F50" s="125">
        <v>39273</v>
      </c>
      <c r="G50" s="122">
        <v>32031</v>
      </c>
      <c r="H50" s="122" t="s">
        <v>696</v>
      </c>
      <c r="I50" s="122" t="s">
        <v>697</v>
      </c>
      <c r="J50" s="122" t="s">
        <v>698</v>
      </c>
      <c r="K50" s="124" t="s">
        <v>695</v>
      </c>
      <c r="L50" s="126" t="s">
        <v>2588</v>
      </c>
      <c r="M50" s="126" t="s">
        <v>2589</v>
      </c>
    </row>
    <row r="51" spans="1:14" x14ac:dyDescent="0.2">
      <c r="A51" s="122">
        <v>84</v>
      </c>
      <c r="B51" s="123">
        <v>487</v>
      </c>
      <c r="C51" s="122" t="s">
        <v>2590</v>
      </c>
      <c r="D51" s="122" t="s">
        <v>2591</v>
      </c>
      <c r="E51" s="124">
        <v>89102</v>
      </c>
      <c r="F51" s="125">
        <v>30288</v>
      </c>
      <c r="G51" s="122">
        <v>32003</v>
      </c>
      <c r="H51" s="122" t="s">
        <v>693</v>
      </c>
      <c r="I51" s="122" t="s">
        <v>694</v>
      </c>
      <c r="J51" s="122" t="s">
        <v>694</v>
      </c>
      <c r="K51" s="124" t="s">
        <v>695</v>
      </c>
      <c r="L51" s="126" t="s">
        <v>2592</v>
      </c>
      <c r="M51" s="126" t="s">
        <v>2593</v>
      </c>
    </row>
    <row r="52" spans="1:14" x14ac:dyDescent="0.2">
      <c r="A52" s="122">
        <v>85</v>
      </c>
      <c r="B52" s="123">
        <v>3351</v>
      </c>
      <c r="C52" s="122" t="s">
        <v>2594</v>
      </c>
      <c r="D52" s="122" t="s">
        <v>2594</v>
      </c>
      <c r="E52" s="124">
        <v>89128</v>
      </c>
      <c r="F52" s="125">
        <v>37151</v>
      </c>
      <c r="G52" s="122">
        <v>32003</v>
      </c>
      <c r="H52" s="122" t="s">
        <v>693</v>
      </c>
      <c r="I52" s="122" t="s">
        <v>694</v>
      </c>
      <c r="J52" s="122" t="s">
        <v>694</v>
      </c>
      <c r="K52" s="124" t="s">
        <v>695</v>
      </c>
      <c r="L52" s="126" t="s">
        <v>2595</v>
      </c>
      <c r="M52" s="126" t="s">
        <v>2596</v>
      </c>
    </row>
    <row r="53" spans="1:14" x14ac:dyDescent="0.2">
      <c r="A53" s="110">
        <v>342</v>
      </c>
      <c r="B53" s="132">
        <v>7592</v>
      </c>
      <c r="C53" s="133" t="s">
        <v>2597</v>
      </c>
      <c r="D53" s="133" t="s">
        <v>2597</v>
      </c>
      <c r="E53" s="111">
        <v>89149</v>
      </c>
      <c r="F53" s="109">
        <v>41276</v>
      </c>
      <c r="G53" s="110">
        <v>32003</v>
      </c>
      <c r="H53" s="110" t="s">
        <v>693</v>
      </c>
      <c r="I53" s="110" t="s">
        <v>694</v>
      </c>
      <c r="J53" s="110" t="s">
        <v>694</v>
      </c>
      <c r="K53" s="111" t="s">
        <v>695</v>
      </c>
      <c r="L53" s="134" t="s">
        <v>2598</v>
      </c>
      <c r="M53" s="114" t="s">
        <v>2599</v>
      </c>
    </row>
    <row r="54" spans="1:14" x14ac:dyDescent="0.2">
      <c r="A54" s="110">
        <v>323</v>
      </c>
      <c r="B54" s="130">
        <v>5491</v>
      </c>
      <c r="C54" s="110" t="s">
        <v>2600</v>
      </c>
      <c r="D54" s="110" t="s">
        <v>2600</v>
      </c>
      <c r="E54" s="111">
        <v>89052</v>
      </c>
      <c r="F54" s="109">
        <v>40246</v>
      </c>
      <c r="G54" s="110">
        <v>32003</v>
      </c>
      <c r="H54" s="110" t="s">
        <v>699</v>
      </c>
      <c r="I54" s="110" t="s">
        <v>694</v>
      </c>
      <c r="J54" s="110" t="s">
        <v>694</v>
      </c>
      <c r="K54" s="111" t="s">
        <v>695</v>
      </c>
      <c r="L54" s="110" t="s">
        <v>2601</v>
      </c>
      <c r="M54" s="110" t="s">
        <v>2599</v>
      </c>
    </row>
    <row r="55" spans="1:14" x14ac:dyDescent="0.2">
      <c r="A55" s="110">
        <v>86</v>
      </c>
      <c r="B55" s="130">
        <v>3421</v>
      </c>
      <c r="C55" s="110" t="s">
        <v>2602</v>
      </c>
      <c r="D55" s="110" t="s">
        <v>2602</v>
      </c>
      <c r="E55" s="111">
        <v>89146</v>
      </c>
      <c r="F55" s="109">
        <v>37508</v>
      </c>
      <c r="G55" s="110">
        <v>32003</v>
      </c>
      <c r="H55" s="110" t="s">
        <v>693</v>
      </c>
      <c r="I55" s="110" t="s">
        <v>694</v>
      </c>
      <c r="J55" s="110" t="s">
        <v>694</v>
      </c>
      <c r="K55" s="111" t="s">
        <v>695</v>
      </c>
      <c r="L55" s="131" t="s">
        <v>2603</v>
      </c>
      <c r="M55" s="131" t="s">
        <v>2599</v>
      </c>
    </row>
    <row r="56" spans="1:14" x14ac:dyDescent="0.2">
      <c r="A56" s="110">
        <v>349</v>
      </c>
      <c r="B56" s="130">
        <v>7891</v>
      </c>
      <c r="C56" s="110" t="s">
        <v>2604</v>
      </c>
      <c r="D56" s="110" t="s">
        <v>2604</v>
      </c>
      <c r="E56" s="111">
        <v>89173</v>
      </c>
      <c r="F56" s="109">
        <v>41733</v>
      </c>
      <c r="G56" s="110">
        <v>32003</v>
      </c>
      <c r="H56" s="110" t="s">
        <v>693</v>
      </c>
      <c r="I56" s="110" t="s">
        <v>694</v>
      </c>
      <c r="J56" s="110" t="s">
        <v>694</v>
      </c>
      <c r="K56" s="111" t="s">
        <v>695</v>
      </c>
      <c r="L56" s="114" t="s">
        <v>2605</v>
      </c>
      <c r="M56" s="131" t="s">
        <v>2599</v>
      </c>
    </row>
    <row r="57" spans="1:14" x14ac:dyDescent="0.2">
      <c r="A57" s="117">
        <v>305</v>
      </c>
      <c r="B57" s="127">
        <v>5591</v>
      </c>
      <c r="C57" s="117" t="s">
        <v>2606</v>
      </c>
      <c r="D57" s="117" t="s">
        <v>2607</v>
      </c>
      <c r="E57" s="120">
        <v>89052</v>
      </c>
      <c r="F57" s="120"/>
      <c r="G57" s="117">
        <v>32003</v>
      </c>
      <c r="H57" s="117" t="s">
        <v>699</v>
      </c>
      <c r="I57" s="117" t="s">
        <v>694</v>
      </c>
      <c r="J57" s="117" t="s">
        <v>694</v>
      </c>
      <c r="K57" s="120" t="s">
        <v>695</v>
      </c>
      <c r="L57" s="129" t="s">
        <v>2608</v>
      </c>
      <c r="M57" s="129" t="s">
        <v>2609</v>
      </c>
      <c r="N57" s="126"/>
    </row>
    <row r="58" spans="1:14" x14ac:dyDescent="0.2">
      <c r="A58" s="122">
        <v>289</v>
      </c>
      <c r="B58" s="123">
        <v>5309</v>
      </c>
      <c r="C58" s="122" t="s">
        <v>2610</v>
      </c>
      <c r="D58" s="122" t="s">
        <v>2610</v>
      </c>
      <c r="E58" s="124">
        <v>89052</v>
      </c>
      <c r="F58" s="125">
        <v>39722</v>
      </c>
      <c r="G58" s="122">
        <v>32003</v>
      </c>
      <c r="H58" s="122" t="s">
        <v>699</v>
      </c>
      <c r="I58" s="122" t="s">
        <v>694</v>
      </c>
      <c r="J58" s="122" t="s">
        <v>694</v>
      </c>
      <c r="K58" s="124" t="s">
        <v>695</v>
      </c>
      <c r="L58" s="126" t="s">
        <v>2611</v>
      </c>
      <c r="M58" s="126" t="s">
        <v>2612</v>
      </c>
    </row>
    <row r="59" spans="1:14" x14ac:dyDescent="0.2">
      <c r="A59" s="122">
        <v>80</v>
      </c>
      <c r="B59" s="123">
        <v>3619</v>
      </c>
      <c r="C59" s="122" t="s">
        <v>2613</v>
      </c>
      <c r="D59" s="122" t="s">
        <v>2613</v>
      </c>
      <c r="E59" s="124">
        <v>89511</v>
      </c>
      <c r="F59" s="125">
        <v>37525</v>
      </c>
      <c r="G59" s="122">
        <v>32031</v>
      </c>
      <c r="H59" s="122" t="s">
        <v>696</v>
      </c>
      <c r="I59" s="122" t="s">
        <v>697</v>
      </c>
      <c r="J59" s="122" t="s">
        <v>698</v>
      </c>
      <c r="K59" s="124" t="s">
        <v>695</v>
      </c>
      <c r="L59" s="126" t="s">
        <v>2614</v>
      </c>
      <c r="M59" s="126" t="s">
        <v>2615</v>
      </c>
    </row>
    <row r="60" spans="1:14" x14ac:dyDescent="0.2">
      <c r="A60" s="122">
        <v>52</v>
      </c>
      <c r="B60" s="123">
        <v>461</v>
      </c>
      <c r="C60" s="122" t="s">
        <v>2616</v>
      </c>
      <c r="D60" s="122" t="s">
        <v>2616</v>
      </c>
      <c r="E60" s="124">
        <v>89503</v>
      </c>
      <c r="F60" s="125">
        <v>31476</v>
      </c>
      <c r="G60" s="122">
        <v>32031</v>
      </c>
      <c r="H60" s="122" t="s">
        <v>696</v>
      </c>
      <c r="I60" s="122" t="s">
        <v>697</v>
      </c>
      <c r="J60" s="122" t="s">
        <v>697</v>
      </c>
      <c r="K60" s="124" t="s">
        <v>695</v>
      </c>
      <c r="L60" s="126" t="s">
        <v>2617</v>
      </c>
      <c r="M60" s="126" t="s">
        <v>2618</v>
      </c>
    </row>
    <row r="61" spans="1:14" x14ac:dyDescent="0.2">
      <c r="A61" s="122">
        <v>262</v>
      </c>
      <c r="B61" s="123">
        <v>5854</v>
      </c>
      <c r="C61" s="122" t="s">
        <v>2619</v>
      </c>
      <c r="D61" s="122" t="s">
        <v>2619</v>
      </c>
      <c r="E61" s="124">
        <v>89119</v>
      </c>
      <c r="F61" s="125">
        <v>40259</v>
      </c>
      <c r="G61" s="122">
        <v>32003</v>
      </c>
      <c r="H61" s="122" t="s">
        <v>693</v>
      </c>
      <c r="I61" s="122" t="s">
        <v>694</v>
      </c>
      <c r="J61" s="122" t="s">
        <v>694</v>
      </c>
      <c r="K61" s="124" t="s">
        <v>695</v>
      </c>
      <c r="L61" s="126" t="s">
        <v>2620</v>
      </c>
      <c r="M61" s="135" t="s">
        <v>2621</v>
      </c>
    </row>
    <row r="62" spans="1:14" x14ac:dyDescent="0.2">
      <c r="A62" s="122">
        <v>343</v>
      </c>
      <c r="B62" s="122">
        <v>7322</v>
      </c>
      <c r="C62" s="122" t="s">
        <v>2622</v>
      </c>
      <c r="D62" s="122" t="s">
        <v>2622</v>
      </c>
      <c r="E62" s="101">
        <v>89147</v>
      </c>
      <c r="F62" s="125">
        <v>41068</v>
      </c>
      <c r="G62" s="122">
        <v>32003</v>
      </c>
      <c r="H62" s="122" t="s">
        <v>693</v>
      </c>
      <c r="I62" s="122" t="s">
        <v>694</v>
      </c>
      <c r="J62" s="122" t="s">
        <v>694</v>
      </c>
      <c r="K62" s="124" t="s">
        <v>695</v>
      </c>
      <c r="L62" s="122" t="s">
        <v>2623</v>
      </c>
      <c r="M62" s="126" t="s">
        <v>2624</v>
      </c>
    </row>
    <row r="63" spans="1:14" x14ac:dyDescent="0.2">
      <c r="A63" s="122">
        <v>87</v>
      </c>
      <c r="B63" s="123">
        <v>3406</v>
      </c>
      <c r="C63" s="122" t="s">
        <v>2625</v>
      </c>
      <c r="D63" s="122" t="s">
        <v>2625</v>
      </c>
      <c r="E63" s="124">
        <v>89117</v>
      </c>
      <c r="F63" s="125">
        <v>37281</v>
      </c>
      <c r="G63" s="122">
        <v>32003</v>
      </c>
      <c r="H63" s="122" t="s">
        <v>693</v>
      </c>
      <c r="I63" s="122" t="s">
        <v>694</v>
      </c>
      <c r="J63" s="122" t="s">
        <v>694</v>
      </c>
      <c r="K63" s="124" t="s">
        <v>695</v>
      </c>
      <c r="L63" s="126" t="s">
        <v>2626</v>
      </c>
      <c r="M63" s="126" t="s">
        <v>2627</v>
      </c>
    </row>
    <row r="64" spans="1:14" x14ac:dyDescent="0.2">
      <c r="A64" s="122">
        <v>89</v>
      </c>
      <c r="B64" s="123">
        <v>3011</v>
      </c>
      <c r="C64" s="122" t="s">
        <v>2628</v>
      </c>
      <c r="D64" s="122" t="s">
        <v>2628</v>
      </c>
      <c r="E64" s="124">
        <v>89128</v>
      </c>
      <c r="F64" s="125">
        <v>36670</v>
      </c>
      <c r="G64" s="122">
        <v>32003</v>
      </c>
      <c r="H64" s="122" t="s">
        <v>693</v>
      </c>
      <c r="I64" s="122" t="s">
        <v>694</v>
      </c>
      <c r="J64" s="122" t="s">
        <v>694</v>
      </c>
      <c r="K64" s="124" t="s">
        <v>695</v>
      </c>
      <c r="L64" s="126" t="s">
        <v>2629</v>
      </c>
      <c r="M64" s="126" t="s">
        <v>2630</v>
      </c>
    </row>
    <row r="65" spans="1:13" x14ac:dyDescent="0.2">
      <c r="A65" s="122">
        <v>319</v>
      </c>
      <c r="B65" s="123">
        <v>5447</v>
      </c>
      <c r="C65" s="122" t="s">
        <v>2631</v>
      </c>
      <c r="D65" s="122" t="s">
        <v>2631</v>
      </c>
      <c r="E65" s="124">
        <v>89117</v>
      </c>
      <c r="F65" s="125">
        <v>39960</v>
      </c>
      <c r="G65" s="122">
        <v>32003</v>
      </c>
      <c r="H65" s="122" t="s">
        <v>693</v>
      </c>
      <c r="I65" s="122" t="s">
        <v>694</v>
      </c>
      <c r="J65" s="122" t="s">
        <v>694</v>
      </c>
      <c r="K65" s="124" t="s">
        <v>695</v>
      </c>
      <c r="L65" s="126" t="s">
        <v>2632</v>
      </c>
      <c r="M65" s="126" t="s">
        <v>2633</v>
      </c>
    </row>
    <row r="66" spans="1:13" x14ac:dyDescent="0.2">
      <c r="A66" s="117">
        <v>90</v>
      </c>
      <c r="B66" s="127">
        <v>3167</v>
      </c>
      <c r="C66" s="117" t="s">
        <v>2634</v>
      </c>
      <c r="D66" s="117" t="s">
        <v>2635</v>
      </c>
      <c r="E66" s="120">
        <v>89128</v>
      </c>
      <c r="F66" s="119">
        <v>36843</v>
      </c>
      <c r="G66" s="117">
        <v>32003</v>
      </c>
      <c r="H66" s="117" t="s">
        <v>693</v>
      </c>
      <c r="I66" s="117" t="s">
        <v>694</v>
      </c>
      <c r="J66" s="117" t="s">
        <v>694</v>
      </c>
      <c r="K66" s="120" t="s">
        <v>695</v>
      </c>
      <c r="L66" s="129" t="s">
        <v>2636</v>
      </c>
      <c r="M66" s="121" t="s">
        <v>2637</v>
      </c>
    </row>
    <row r="67" spans="1:13" x14ac:dyDescent="0.2">
      <c r="A67" s="110">
        <v>338</v>
      </c>
      <c r="B67" s="110">
        <v>6362</v>
      </c>
      <c r="C67" s="110" t="s">
        <v>2638</v>
      </c>
      <c r="D67" s="110" t="s">
        <v>2639</v>
      </c>
      <c r="E67" s="110" t="s">
        <v>2640</v>
      </c>
      <c r="F67" s="109">
        <v>40997</v>
      </c>
      <c r="G67" s="110">
        <v>32003</v>
      </c>
      <c r="H67" s="110" t="s">
        <v>693</v>
      </c>
      <c r="I67" s="110" t="s">
        <v>694</v>
      </c>
      <c r="J67" s="110" t="s">
        <v>694</v>
      </c>
      <c r="K67" s="111" t="s">
        <v>695</v>
      </c>
      <c r="L67" s="114" t="s">
        <v>2641</v>
      </c>
      <c r="M67" s="114" t="s">
        <v>2642</v>
      </c>
    </row>
    <row r="68" spans="1:13" x14ac:dyDescent="0.2">
      <c r="A68" s="110">
        <v>359</v>
      </c>
      <c r="B68" s="110">
        <v>7715</v>
      </c>
      <c r="C68" s="110" t="s">
        <v>2643</v>
      </c>
      <c r="D68" s="110" t="s">
        <v>2643</v>
      </c>
      <c r="E68" s="110" t="s">
        <v>2644</v>
      </c>
      <c r="F68" s="109">
        <v>41754</v>
      </c>
      <c r="G68" s="110">
        <v>32003</v>
      </c>
      <c r="H68" s="110" t="s">
        <v>693</v>
      </c>
      <c r="I68" s="110" t="s">
        <v>694</v>
      </c>
      <c r="J68" s="110" t="s">
        <v>694</v>
      </c>
      <c r="K68" s="111" t="s">
        <v>695</v>
      </c>
      <c r="L68" s="114" t="s">
        <v>2645</v>
      </c>
      <c r="M68" s="131"/>
    </row>
    <row r="69" spans="1:13" x14ac:dyDescent="0.2">
      <c r="A69" s="110">
        <v>360</v>
      </c>
      <c r="B69" s="110">
        <v>7528</v>
      </c>
      <c r="C69" s="114" t="s">
        <v>2646</v>
      </c>
      <c r="D69" s="114" t="s">
        <v>2646</v>
      </c>
      <c r="E69" s="114" t="s">
        <v>2647</v>
      </c>
      <c r="F69" s="109">
        <v>41870</v>
      </c>
      <c r="G69" s="110">
        <v>32003</v>
      </c>
      <c r="H69" s="110" t="s">
        <v>693</v>
      </c>
      <c r="I69" s="110" t="s">
        <v>694</v>
      </c>
      <c r="J69" s="110" t="s">
        <v>694</v>
      </c>
      <c r="K69" s="111" t="s">
        <v>695</v>
      </c>
      <c r="L69" s="114" t="s">
        <v>2648</v>
      </c>
      <c r="M69" s="114" t="s">
        <v>2649</v>
      </c>
    </row>
    <row r="70" spans="1:13" s="10" customFormat="1" x14ac:dyDescent="0.2">
      <c r="A70" s="122">
        <v>260</v>
      </c>
      <c r="B70" s="123">
        <v>4247</v>
      </c>
      <c r="C70" s="122" t="s">
        <v>2650</v>
      </c>
      <c r="D70" s="122" t="s">
        <v>2650</v>
      </c>
      <c r="E70" s="124">
        <v>89703</v>
      </c>
      <c r="F70" s="125">
        <v>38540</v>
      </c>
      <c r="G70" s="122">
        <v>32510</v>
      </c>
      <c r="H70" s="122" t="s">
        <v>700</v>
      </c>
      <c r="I70" s="122" t="s">
        <v>697</v>
      </c>
      <c r="J70" s="122" t="s">
        <v>698</v>
      </c>
      <c r="K70" s="124" t="s">
        <v>695</v>
      </c>
      <c r="L70" s="126" t="s">
        <v>2651</v>
      </c>
      <c r="M70" s="126" t="s">
        <v>2652</v>
      </c>
    </row>
    <row r="71" spans="1:13" x14ac:dyDescent="0.2">
      <c r="A71" s="122">
        <v>92</v>
      </c>
      <c r="B71" s="123">
        <v>1830</v>
      </c>
      <c r="C71" s="122" t="s">
        <v>2653</v>
      </c>
      <c r="D71" s="122" t="s">
        <v>2654</v>
      </c>
      <c r="E71" s="124">
        <v>89431</v>
      </c>
      <c r="F71" s="125">
        <v>35898</v>
      </c>
      <c r="G71" s="122">
        <v>32031</v>
      </c>
      <c r="H71" s="122" t="s">
        <v>701</v>
      </c>
      <c r="I71" s="122" t="s">
        <v>697</v>
      </c>
      <c r="J71" s="122" t="s">
        <v>698</v>
      </c>
      <c r="K71" s="124" t="s">
        <v>695</v>
      </c>
      <c r="L71" s="126" t="s">
        <v>2655</v>
      </c>
    </row>
    <row r="72" spans="1:13" x14ac:dyDescent="0.2">
      <c r="F72" s="136"/>
    </row>
    <row r="73" spans="1:13" x14ac:dyDescent="0.2">
      <c r="F73" s="137"/>
    </row>
    <row r="74" spans="1:13" x14ac:dyDescent="0.2">
      <c r="F74" s="137"/>
    </row>
    <row r="75" spans="1:13" x14ac:dyDescent="0.2">
      <c r="F75" s="137"/>
    </row>
    <row r="76" spans="1:13" x14ac:dyDescent="0.2">
      <c r="F76" s="136"/>
    </row>
    <row r="77" spans="1:13" x14ac:dyDescent="0.2">
      <c r="F77" s="136"/>
    </row>
  </sheetData>
  <hyperlinks>
    <hyperlink ref="M2" r:id="rId1" display="tel:(702) 948-8894"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5"/>
  <sheetViews>
    <sheetView workbookViewId="0">
      <selection sqref="A1:B1"/>
    </sheetView>
  </sheetViews>
  <sheetFormatPr defaultRowHeight="12.75" x14ac:dyDescent="0.2"/>
  <cols>
    <col min="1" max="1" width="5.5703125" style="37" customWidth="1"/>
    <col min="2" max="2" width="21.85546875" style="43" customWidth="1"/>
    <col min="3" max="16384" width="9.140625" style="37"/>
  </cols>
  <sheetData>
    <row r="1" spans="1:2" ht="15" customHeight="1" x14ac:dyDescent="0.2">
      <c r="A1" s="155" t="s">
        <v>423</v>
      </c>
      <c r="B1" s="155"/>
    </row>
    <row r="2" spans="1:2" ht="15" customHeight="1" x14ac:dyDescent="0.2">
      <c r="A2" s="38">
        <v>1</v>
      </c>
      <c r="B2" s="39" t="s">
        <v>707</v>
      </c>
    </row>
    <row r="3" spans="1:2" x14ac:dyDescent="0.2">
      <c r="A3" s="38">
        <v>2</v>
      </c>
      <c r="B3" s="39" t="s">
        <v>708</v>
      </c>
    </row>
    <row r="4" spans="1:2" x14ac:dyDescent="0.2">
      <c r="A4" s="38">
        <v>3</v>
      </c>
      <c r="B4" s="39" t="s">
        <v>709</v>
      </c>
    </row>
    <row r="5" spans="1:2" x14ac:dyDescent="0.2">
      <c r="A5" s="38">
        <v>4</v>
      </c>
      <c r="B5" s="39" t="s">
        <v>710</v>
      </c>
    </row>
    <row r="6" spans="1:2" x14ac:dyDescent="0.2">
      <c r="A6" s="38">
        <v>5</v>
      </c>
      <c r="B6" s="39" t="s">
        <v>711</v>
      </c>
    </row>
    <row r="7" spans="1:2" x14ac:dyDescent="0.2">
      <c r="A7" s="38">
        <v>6</v>
      </c>
      <c r="B7" s="39" t="s">
        <v>712</v>
      </c>
    </row>
    <row r="8" spans="1:2" x14ac:dyDescent="0.2">
      <c r="A8" s="38">
        <v>9</v>
      </c>
      <c r="B8" s="39" t="s">
        <v>456</v>
      </c>
    </row>
    <row r="9" spans="1:2" ht="12.75" customHeight="1" x14ac:dyDescent="0.2">
      <c r="A9" s="40"/>
      <c r="B9" s="41"/>
    </row>
    <row r="10" spans="1:2" ht="12.75" customHeight="1" x14ac:dyDescent="0.2">
      <c r="A10" s="155" t="s">
        <v>57</v>
      </c>
      <c r="B10" s="155"/>
    </row>
    <row r="11" spans="1:2" ht="12.75" customHeight="1" x14ac:dyDescent="0.2">
      <c r="A11" s="42" t="s">
        <v>647</v>
      </c>
      <c r="B11" s="39" t="s">
        <v>713</v>
      </c>
    </row>
    <row r="12" spans="1:2" ht="12.75" customHeight="1" x14ac:dyDescent="0.2">
      <c r="A12" s="42" t="s">
        <v>628</v>
      </c>
      <c r="B12" s="39" t="s">
        <v>714</v>
      </c>
    </row>
    <row r="13" spans="1:2" ht="12.75" customHeight="1" x14ac:dyDescent="0.2">
      <c r="A13" s="42" t="s">
        <v>715</v>
      </c>
      <c r="B13" s="39" t="s">
        <v>456</v>
      </c>
    </row>
    <row r="14" spans="1:2" ht="12.75" customHeight="1" x14ac:dyDescent="0.2">
      <c r="A14" s="40"/>
      <c r="B14" s="41"/>
    </row>
    <row r="15" spans="1:2" ht="12.75" customHeight="1" x14ac:dyDescent="0.2">
      <c r="A15" s="40"/>
      <c r="B15" s="41"/>
    </row>
    <row r="16" spans="1:2" ht="12.75" customHeight="1" x14ac:dyDescent="0.2">
      <c r="A16" s="155" t="s">
        <v>422</v>
      </c>
      <c r="B16" s="155"/>
    </row>
    <row r="17" spans="1:2" ht="12.75" customHeight="1" x14ac:dyDescent="0.2">
      <c r="A17" s="42">
        <v>1</v>
      </c>
      <c r="B17" s="39" t="s">
        <v>716</v>
      </c>
    </row>
    <row r="18" spans="1:2" ht="12.75" customHeight="1" x14ac:dyDescent="0.2">
      <c r="A18" s="42">
        <v>2</v>
      </c>
      <c r="B18" s="39" t="s">
        <v>717</v>
      </c>
    </row>
    <row r="19" spans="1:2" ht="12.75" customHeight="1" x14ac:dyDescent="0.2">
      <c r="A19" s="42">
        <v>3</v>
      </c>
      <c r="B19" s="39" t="s">
        <v>718</v>
      </c>
    </row>
    <row r="20" spans="1:2" ht="12.75" customHeight="1" x14ac:dyDescent="0.2">
      <c r="A20" s="42">
        <v>4</v>
      </c>
      <c r="B20" s="39" t="s">
        <v>719</v>
      </c>
    </row>
    <row r="21" spans="1:2" ht="12.75" customHeight="1" x14ac:dyDescent="0.2">
      <c r="A21" s="42">
        <v>5</v>
      </c>
      <c r="B21" s="39" t="s">
        <v>720</v>
      </c>
    </row>
    <row r="22" spans="1:2" ht="12.75" customHeight="1" x14ac:dyDescent="0.2">
      <c r="A22" s="42">
        <v>6</v>
      </c>
      <c r="B22" s="39" t="s">
        <v>721</v>
      </c>
    </row>
    <row r="23" spans="1:2" ht="12.75" customHeight="1" x14ac:dyDescent="0.2">
      <c r="A23" s="42">
        <v>9</v>
      </c>
      <c r="B23" s="39" t="s">
        <v>456</v>
      </c>
    </row>
    <row r="24" spans="1:2" ht="12.75" customHeight="1" x14ac:dyDescent="0.2">
      <c r="A24" s="40"/>
      <c r="B24" s="41"/>
    </row>
    <row r="25" spans="1:2" ht="12.75" customHeight="1" x14ac:dyDescent="0.2">
      <c r="A25" s="40"/>
      <c r="B25" s="41"/>
    </row>
  </sheetData>
  <mergeCells count="3">
    <mergeCell ref="A1:B1"/>
    <mergeCell ref="A10:B10"/>
    <mergeCell ref="A16:B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181"/>
  <sheetViews>
    <sheetView workbookViewId="0"/>
  </sheetViews>
  <sheetFormatPr defaultRowHeight="12.75" x14ac:dyDescent="0.2"/>
  <cols>
    <col min="1" max="1" width="11.140625" style="37" customWidth="1"/>
    <col min="2" max="2" width="126.28515625" style="37" customWidth="1"/>
    <col min="3" max="3" width="9.140625" style="37"/>
    <col min="4" max="4" width="58.28515625" style="37" customWidth="1"/>
    <col min="5" max="16384" width="9.140625" style="37"/>
  </cols>
  <sheetData>
    <row r="2" spans="1:2" x14ac:dyDescent="0.2">
      <c r="A2" s="156" t="s">
        <v>722</v>
      </c>
      <c r="B2" s="156"/>
    </row>
    <row r="3" spans="1:2" ht="29.25" customHeight="1" x14ac:dyDescent="0.2">
      <c r="B3" s="44" t="s">
        <v>2375</v>
      </c>
    </row>
    <row r="7" spans="1:2" x14ac:dyDescent="0.2">
      <c r="A7" s="156" t="s">
        <v>723</v>
      </c>
      <c r="B7" s="156"/>
    </row>
    <row r="28" spans="1:2" x14ac:dyDescent="0.2">
      <c r="A28" s="156" t="s">
        <v>724</v>
      </c>
      <c r="B28" s="156"/>
    </row>
    <row r="29" spans="1:2" x14ac:dyDescent="0.2">
      <c r="A29" s="38">
        <v>1</v>
      </c>
      <c r="B29" s="38" t="s">
        <v>725</v>
      </c>
    </row>
    <row r="30" spans="1:2" x14ac:dyDescent="0.2">
      <c r="A30" s="38">
        <v>2</v>
      </c>
      <c r="B30" s="38" t="s">
        <v>726</v>
      </c>
    </row>
    <row r="31" spans="1:2" x14ac:dyDescent="0.2">
      <c r="A31" s="38">
        <v>3</v>
      </c>
      <c r="B31" s="38" t="s">
        <v>727</v>
      </c>
    </row>
    <row r="32" spans="1:2" x14ac:dyDescent="0.2">
      <c r="A32" s="38">
        <v>4</v>
      </c>
      <c r="B32" s="38" t="s">
        <v>728</v>
      </c>
    </row>
    <row r="33" spans="1:4" x14ac:dyDescent="0.2">
      <c r="A33" s="38">
        <v>5</v>
      </c>
      <c r="B33" s="38" t="s">
        <v>729</v>
      </c>
    </row>
    <row r="34" spans="1:4" x14ac:dyDescent="0.2">
      <c r="A34" s="38">
        <v>6</v>
      </c>
      <c r="B34" s="38" t="s">
        <v>75</v>
      </c>
    </row>
    <row r="35" spans="1:4" x14ac:dyDescent="0.2">
      <c r="A35" s="38">
        <v>7</v>
      </c>
      <c r="B35" s="38" t="s">
        <v>75</v>
      </c>
    </row>
    <row r="36" spans="1:4" x14ac:dyDescent="0.2">
      <c r="A36" s="38">
        <v>8</v>
      </c>
      <c r="B36" s="38" t="s">
        <v>75</v>
      </c>
    </row>
    <row r="37" spans="1:4" x14ac:dyDescent="0.2">
      <c r="A37" s="38">
        <v>9</v>
      </c>
      <c r="B37" s="38" t="s">
        <v>730</v>
      </c>
    </row>
    <row r="40" spans="1:4" x14ac:dyDescent="0.2">
      <c r="A40" s="156" t="s">
        <v>731</v>
      </c>
      <c r="B40" s="156"/>
    </row>
    <row r="41" spans="1:4" x14ac:dyDescent="0.2">
      <c r="A41" s="38">
        <v>1</v>
      </c>
      <c r="B41" s="38" t="s">
        <v>732</v>
      </c>
    </row>
    <row r="42" spans="1:4" x14ac:dyDescent="0.2">
      <c r="A42" s="38">
        <v>2</v>
      </c>
      <c r="B42" s="38" t="s">
        <v>733</v>
      </c>
    </row>
    <row r="43" spans="1:4" x14ac:dyDescent="0.2">
      <c r="A43" s="38">
        <v>3</v>
      </c>
      <c r="B43" s="38" t="s">
        <v>734</v>
      </c>
    </row>
    <row r="44" spans="1:4" x14ac:dyDescent="0.2">
      <c r="A44" s="38">
        <v>4</v>
      </c>
      <c r="B44" s="38" t="s">
        <v>735</v>
      </c>
      <c r="D44" s="45"/>
    </row>
    <row r="45" spans="1:4" x14ac:dyDescent="0.2">
      <c r="A45" s="38">
        <v>5</v>
      </c>
      <c r="B45" s="38" t="s">
        <v>736</v>
      </c>
      <c r="D45" s="45"/>
    </row>
    <row r="46" spans="1:4" x14ac:dyDescent="0.2">
      <c r="A46" s="38">
        <v>6</v>
      </c>
      <c r="B46" s="38" t="s">
        <v>737</v>
      </c>
      <c r="D46" s="46"/>
    </row>
    <row r="47" spans="1:4" x14ac:dyDescent="0.2">
      <c r="A47" s="38">
        <v>7</v>
      </c>
      <c r="B47" s="38" t="s">
        <v>738</v>
      </c>
      <c r="D47" s="46"/>
    </row>
    <row r="48" spans="1:4" x14ac:dyDescent="0.2">
      <c r="A48" s="38">
        <v>8</v>
      </c>
      <c r="B48" s="38" t="s">
        <v>739</v>
      </c>
      <c r="D48" s="46"/>
    </row>
    <row r="49" spans="1:4" x14ac:dyDescent="0.2">
      <c r="A49" s="38">
        <v>9</v>
      </c>
      <c r="B49" s="38" t="s">
        <v>740</v>
      </c>
      <c r="D49" s="46"/>
    </row>
    <row r="50" spans="1:4" x14ac:dyDescent="0.2">
      <c r="A50" s="38" t="s">
        <v>613</v>
      </c>
      <c r="B50" s="38" t="s">
        <v>741</v>
      </c>
      <c r="D50" s="46"/>
    </row>
    <row r="51" spans="1:4" x14ac:dyDescent="0.2">
      <c r="A51" s="38" t="s">
        <v>616</v>
      </c>
      <c r="B51" s="38" t="s">
        <v>742</v>
      </c>
      <c r="D51" s="46"/>
    </row>
    <row r="52" spans="1:4" x14ac:dyDescent="0.2">
      <c r="A52" s="38" t="s">
        <v>619</v>
      </c>
      <c r="B52" s="38" t="s">
        <v>743</v>
      </c>
      <c r="D52" s="46"/>
    </row>
    <row r="53" spans="1:4" x14ac:dyDescent="0.2">
      <c r="A53" s="38" t="s">
        <v>622</v>
      </c>
      <c r="B53" s="38" t="s">
        <v>744</v>
      </c>
      <c r="D53" s="46"/>
    </row>
    <row r="54" spans="1:4" x14ac:dyDescent="0.2">
      <c r="A54" s="38" t="s">
        <v>625</v>
      </c>
      <c r="B54" s="38" t="s">
        <v>745</v>
      </c>
      <c r="D54" s="46"/>
    </row>
    <row r="55" spans="1:4" x14ac:dyDescent="0.2">
      <c r="A55" s="38" t="s">
        <v>628</v>
      </c>
      <c r="B55" s="38" t="s">
        <v>746</v>
      </c>
      <c r="D55" s="46"/>
    </row>
    <row r="56" spans="1:4" x14ac:dyDescent="0.2">
      <c r="A56" s="38" t="s">
        <v>631</v>
      </c>
      <c r="B56" s="38" t="s">
        <v>747</v>
      </c>
      <c r="D56" s="46"/>
    </row>
    <row r="57" spans="1:4" x14ac:dyDescent="0.2">
      <c r="A57" s="38" t="s">
        <v>634</v>
      </c>
      <c r="B57" s="38" t="s">
        <v>747</v>
      </c>
      <c r="D57" s="46"/>
    </row>
    <row r="58" spans="1:4" x14ac:dyDescent="0.2">
      <c r="A58" s="38" t="s">
        <v>637</v>
      </c>
      <c r="B58" s="38" t="s">
        <v>747</v>
      </c>
      <c r="D58" s="46"/>
    </row>
    <row r="59" spans="1:4" x14ac:dyDescent="0.2">
      <c r="A59" s="38" t="s">
        <v>640</v>
      </c>
      <c r="B59" s="38" t="s">
        <v>747</v>
      </c>
      <c r="D59" s="46"/>
    </row>
    <row r="60" spans="1:4" x14ac:dyDescent="0.2">
      <c r="A60" s="38" t="s">
        <v>643</v>
      </c>
      <c r="B60" s="38" t="s">
        <v>747</v>
      </c>
      <c r="D60" s="46"/>
    </row>
    <row r="61" spans="1:4" x14ac:dyDescent="0.2">
      <c r="A61" s="38" t="s">
        <v>646</v>
      </c>
      <c r="B61" s="38" t="s">
        <v>747</v>
      </c>
      <c r="D61" s="46"/>
    </row>
    <row r="62" spans="1:4" x14ac:dyDescent="0.2">
      <c r="A62" s="38" t="s">
        <v>647</v>
      </c>
      <c r="B62" s="38" t="s">
        <v>747</v>
      </c>
      <c r="D62" s="46"/>
    </row>
    <row r="63" spans="1:4" x14ac:dyDescent="0.2">
      <c r="A63" s="38" t="s">
        <v>650</v>
      </c>
      <c r="B63" s="38" t="s">
        <v>747</v>
      </c>
      <c r="D63" s="46"/>
    </row>
    <row r="64" spans="1:4" x14ac:dyDescent="0.2">
      <c r="A64" s="38" t="s">
        <v>651</v>
      </c>
      <c r="B64" s="38" t="s">
        <v>747</v>
      </c>
      <c r="D64" s="46"/>
    </row>
    <row r="65" spans="1:4" x14ac:dyDescent="0.2">
      <c r="A65" s="38" t="s">
        <v>654</v>
      </c>
      <c r="B65" s="38" t="s">
        <v>747</v>
      </c>
      <c r="D65" s="46"/>
    </row>
    <row r="66" spans="1:4" x14ac:dyDescent="0.2">
      <c r="A66" s="38" t="s">
        <v>657</v>
      </c>
      <c r="B66" s="38" t="s">
        <v>747</v>
      </c>
      <c r="D66" s="46"/>
    </row>
    <row r="67" spans="1:4" x14ac:dyDescent="0.2">
      <c r="A67" s="38" t="s">
        <v>748</v>
      </c>
      <c r="B67" s="38" t="s">
        <v>747</v>
      </c>
    </row>
    <row r="68" spans="1:4" x14ac:dyDescent="0.2">
      <c r="A68" s="38" t="s">
        <v>749</v>
      </c>
      <c r="B68" s="38" t="s">
        <v>747</v>
      </c>
    </row>
    <row r="69" spans="1:4" x14ac:dyDescent="0.2">
      <c r="A69" s="38" t="s">
        <v>750</v>
      </c>
      <c r="B69" s="38" t="s">
        <v>747</v>
      </c>
    </row>
    <row r="70" spans="1:4" x14ac:dyDescent="0.2">
      <c r="A70" s="38" t="s">
        <v>715</v>
      </c>
      <c r="B70" s="38" t="s">
        <v>747</v>
      </c>
    </row>
    <row r="71" spans="1:4" x14ac:dyDescent="0.2">
      <c r="A71" s="38" t="s">
        <v>751</v>
      </c>
      <c r="B71" s="38" t="s">
        <v>747</v>
      </c>
    </row>
    <row r="72" spans="1:4" x14ac:dyDescent="0.2">
      <c r="A72" s="38" t="s">
        <v>752</v>
      </c>
      <c r="B72" s="38" t="s">
        <v>747</v>
      </c>
    </row>
    <row r="73" spans="1:4" x14ac:dyDescent="0.2">
      <c r="A73" s="38" t="s">
        <v>661</v>
      </c>
      <c r="B73" s="38" t="s">
        <v>747</v>
      </c>
    </row>
    <row r="74" spans="1:4" x14ac:dyDescent="0.2">
      <c r="A74" s="38" t="s">
        <v>664</v>
      </c>
      <c r="B74" s="38" t="s">
        <v>747</v>
      </c>
    </row>
    <row r="75" spans="1:4" x14ac:dyDescent="0.2">
      <c r="A75" s="38" t="s">
        <v>667</v>
      </c>
      <c r="B75" s="38" t="s">
        <v>747</v>
      </c>
    </row>
    <row r="78" spans="1:4" x14ac:dyDescent="0.2">
      <c r="A78" s="156" t="s">
        <v>68</v>
      </c>
      <c r="B78" s="156"/>
    </row>
    <row r="79" spans="1:4" x14ac:dyDescent="0.2">
      <c r="A79" s="38">
        <v>1</v>
      </c>
      <c r="B79" s="38" t="s">
        <v>753</v>
      </c>
    </row>
    <row r="80" spans="1:4" x14ac:dyDescent="0.2">
      <c r="A80" s="38">
        <f>A79+1</f>
        <v>2</v>
      </c>
      <c r="B80" s="38" t="s">
        <v>754</v>
      </c>
    </row>
    <row r="81" spans="1:2" x14ac:dyDescent="0.2">
      <c r="A81" s="38">
        <f t="shared" ref="A81:A144" si="0">A80+1</f>
        <v>3</v>
      </c>
      <c r="B81" s="38" t="s">
        <v>755</v>
      </c>
    </row>
    <row r="82" spans="1:2" x14ac:dyDescent="0.2">
      <c r="A82" s="38">
        <f t="shared" si="0"/>
        <v>4</v>
      </c>
      <c r="B82" s="38" t="s">
        <v>756</v>
      </c>
    </row>
    <row r="83" spans="1:2" x14ac:dyDescent="0.2">
      <c r="A83" s="38">
        <f t="shared" si="0"/>
        <v>5</v>
      </c>
      <c r="B83" s="38" t="s">
        <v>757</v>
      </c>
    </row>
    <row r="84" spans="1:2" x14ac:dyDescent="0.2">
      <c r="A84" s="38">
        <f t="shared" si="0"/>
        <v>6</v>
      </c>
      <c r="B84" s="38" t="s">
        <v>758</v>
      </c>
    </row>
    <row r="85" spans="1:2" x14ac:dyDescent="0.2">
      <c r="A85" s="38">
        <f t="shared" si="0"/>
        <v>7</v>
      </c>
      <c r="B85" s="38" t="s">
        <v>759</v>
      </c>
    </row>
    <row r="86" spans="1:2" x14ac:dyDescent="0.2">
      <c r="A86" s="38">
        <f t="shared" si="0"/>
        <v>8</v>
      </c>
      <c r="B86" s="38" t="s">
        <v>760</v>
      </c>
    </row>
    <row r="87" spans="1:2" x14ac:dyDescent="0.2">
      <c r="A87" s="38">
        <f t="shared" si="0"/>
        <v>9</v>
      </c>
      <c r="B87" s="38" t="s">
        <v>761</v>
      </c>
    </row>
    <row r="88" spans="1:2" x14ac:dyDescent="0.2">
      <c r="A88" s="38">
        <f t="shared" si="0"/>
        <v>10</v>
      </c>
      <c r="B88" s="38" t="s">
        <v>762</v>
      </c>
    </row>
    <row r="89" spans="1:2" x14ac:dyDescent="0.2">
      <c r="A89" s="38">
        <f t="shared" si="0"/>
        <v>11</v>
      </c>
      <c r="B89" s="38" t="s">
        <v>763</v>
      </c>
    </row>
    <row r="90" spans="1:2" x14ac:dyDescent="0.2">
      <c r="A90" s="38">
        <f t="shared" si="0"/>
        <v>12</v>
      </c>
      <c r="B90" s="38" t="s">
        <v>764</v>
      </c>
    </row>
    <row r="91" spans="1:2" x14ac:dyDescent="0.2">
      <c r="A91" s="38">
        <f t="shared" si="0"/>
        <v>13</v>
      </c>
      <c r="B91" s="38" t="s">
        <v>765</v>
      </c>
    </row>
    <row r="92" spans="1:2" x14ac:dyDescent="0.2">
      <c r="A92" s="38">
        <f t="shared" si="0"/>
        <v>14</v>
      </c>
      <c r="B92" s="38" t="s">
        <v>766</v>
      </c>
    </row>
    <row r="93" spans="1:2" x14ac:dyDescent="0.2">
      <c r="A93" s="38">
        <f t="shared" si="0"/>
        <v>15</v>
      </c>
      <c r="B93" s="38" t="s">
        <v>767</v>
      </c>
    </row>
    <row r="94" spans="1:2" x14ac:dyDescent="0.2">
      <c r="A94" s="38">
        <f t="shared" si="0"/>
        <v>16</v>
      </c>
      <c r="B94" s="38" t="s">
        <v>768</v>
      </c>
    </row>
    <row r="95" spans="1:2" x14ac:dyDescent="0.2">
      <c r="A95" s="38">
        <f t="shared" si="0"/>
        <v>17</v>
      </c>
      <c r="B95" s="38" t="s">
        <v>769</v>
      </c>
    </row>
    <row r="96" spans="1:2" x14ac:dyDescent="0.2">
      <c r="A96" s="38">
        <f t="shared" si="0"/>
        <v>18</v>
      </c>
      <c r="B96" s="38" t="s">
        <v>770</v>
      </c>
    </row>
    <row r="97" spans="1:2" x14ac:dyDescent="0.2">
      <c r="A97" s="38">
        <f t="shared" si="0"/>
        <v>19</v>
      </c>
      <c r="B97" s="38" t="s">
        <v>771</v>
      </c>
    </row>
    <row r="98" spans="1:2" x14ac:dyDescent="0.2">
      <c r="A98" s="38">
        <f t="shared" si="0"/>
        <v>20</v>
      </c>
      <c r="B98" s="38" t="s">
        <v>772</v>
      </c>
    </row>
    <row r="99" spans="1:2" x14ac:dyDescent="0.2">
      <c r="A99" s="38">
        <f t="shared" si="0"/>
        <v>21</v>
      </c>
      <c r="B99" s="38" t="s">
        <v>773</v>
      </c>
    </row>
    <row r="100" spans="1:2" x14ac:dyDescent="0.2">
      <c r="A100" s="38">
        <f t="shared" si="0"/>
        <v>22</v>
      </c>
      <c r="B100" s="38" t="s">
        <v>774</v>
      </c>
    </row>
    <row r="101" spans="1:2" x14ac:dyDescent="0.2">
      <c r="A101" s="38">
        <f t="shared" si="0"/>
        <v>23</v>
      </c>
      <c r="B101" s="38" t="s">
        <v>775</v>
      </c>
    </row>
    <row r="102" spans="1:2" x14ac:dyDescent="0.2">
      <c r="A102" s="38">
        <f t="shared" si="0"/>
        <v>24</v>
      </c>
      <c r="B102" s="38" t="s">
        <v>776</v>
      </c>
    </row>
    <row r="103" spans="1:2" x14ac:dyDescent="0.2">
      <c r="A103" s="38">
        <f t="shared" si="0"/>
        <v>25</v>
      </c>
      <c r="B103" s="38" t="s">
        <v>777</v>
      </c>
    </row>
    <row r="104" spans="1:2" x14ac:dyDescent="0.2">
      <c r="A104" s="38">
        <f t="shared" si="0"/>
        <v>26</v>
      </c>
      <c r="B104" s="38" t="s">
        <v>778</v>
      </c>
    </row>
    <row r="105" spans="1:2" x14ac:dyDescent="0.2">
      <c r="A105" s="38">
        <f t="shared" si="0"/>
        <v>27</v>
      </c>
      <c r="B105" s="38" t="s">
        <v>779</v>
      </c>
    </row>
    <row r="106" spans="1:2" x14ac:dyDescent="0.2">
      <c r="A106" s="38">
        <f t="shared" si="0"/>
        <v>28</v>
      </c>
      <c r="B106" s="38" t="s">
        <v>780</v>
      </c>
    </row>
    <row r="107" spans="1:2" x14ac:dyDescent="0.2">
      <c r="A107" s="38">
        <f t="shared" si="0"/>
        <v>29</v>
      </c>
      <c r="B107" s="38" t="s">
        <v>781</v>
      </c>
    </row>
    <row r="108" spans="1:2" x14ac:dyDescent="0.2">
      <c r="A108" s="38">
        <f t="shared" si="0"/>
        <v>30</v>
      </c>
      <c r="B108" s="38" t="s">
        <v>782</v>
      </c>
    </row>
    <row r="109" spans="1:2" x14ac:dyDescent="0.2">
      <c r="A109" s="38">
        <f t="shared" si="0"/>
        <v>31</v>
      </c>
      <c r="B109" s="38" t="s">
        <v>783</v>
      </c>
    </row>
    <row r="110" spans="1:2" x14ac:dyDescent="0.2">
      <c r="A110" s="38">
        <f t="shared" si="0"/>
        <v>32</v>
      </c>
      <c r="B110" s="38" t="s">
        <v>784</v>
      </c>
    </row>
    <row r="111" spans="1:2" x14ac:dyDescent="0.2">
      <c r="A111" s="38">
        <f t="shared" si="0"/>
        <v>33</v>
      </c>
      <c r="B111" s="38" t="s">
        <v>785</v>
      </c>
    </row>
    <row r="112" spans="1:2" x14ac:dyDescent="0.2">
      <c r="A112" s="38">
        <f t="shared" si="0"/>
        <v>34</v>
      </c>
      <c r="B112" s="38" t="s">
        <v>786</v>
      </c>
    </row>
    <row r="113" spans="1:2" x14ac:dyDescent="0.2">
      <c r="A113" s="38">
        <f t="shared" si="0"/>
        <v>35</v>
      </c>
      <c r="B113" s="38" t="s">
        <v>787</v>
      </c>
    </row>
    <row r="114" spans="1:2" x14ac:dyDescent="0.2">
      <c r="A114" s="38">
        <f t="shared" si="0"/>
        <v>36</v>
      </c>
      <c r="B114" s="38" t="s">
        <v>788</v>
      </c>
    </row>
    <row r="115" spans="1:2" x14ac:dyDescent="0.2">
      <c r="A115" s="38">
        <f t="shared" si="0"/>
        <v>37</v>
      </c>
      <c r="B115" s="38" t="s">
        <v>789</v>
      </c>
    </row>
    <row r="116" spans="1:2" x14ac:dyDescent="0.2">
      <c r="A116" s="38">
        <f t="shared" si="0"/>
        <v>38</v>
      </c>
      <c r="B116" s="38" t="s">
        <v>790</v>
      </c>
    </row>
    <row r="117" spans="1:2" x14ac:dyDescent="0.2">
      <c r="A117" s="38">
        <f t="shared" si="0"/>
        <v>39</v>
      </c>
      <c r="B117" s="38" t="s">
        <v>791</v>
      </c>
    </row>
    <row r="118" spans="1:2" x14ac:dyDescent="0.2">
      <c r="A118" s="38">
        <f t="shared" si="0"/>
        <v>40</v>
      </c>
      <c r="B118" s="38" t="s">
        <v>792</v>
      </c>
    </row>
    <row r="119" spans="1:2" x14ac:dyDescent="0.2">
      <c r="A119" s="38">
        <f t="shared" si="0"/>
        <v>41</v>
      </c>
      <c r="B119" s="38" t="s">
        <v>793</v>
      </c>
    </row>
    <row r="120" spans="1:2" x14ac:dyDescent="0.2">
      <c r="A120" s="38">
        <f t="shared" si="0"/>
        <v>42</v>
      </c>
      <c r="B120" s="38" t="s">
        <v>794</v>
      </c>
    </row>
    <row r="121" spans="1:2" x14ac:dyDescent="0.2">
      <c r="A121" s="38">
        <f t="shared" si="0"/>
        <v>43</v>
      </c>
      <c r="B121" s="38" t="s">
        <v>795</v>
      </c>
    </row>
    <row r="122" spans="1:2" x14ac:dyDescent="0.2">
      <c r="A122" s="38">
        <f t="shared" si="0"/>
        <v>44</v>
      </c>
      <c r="B122" s="38" t="s">
        <v>796</v>
      </c>
    </row>
    <row r="123" spans="1:2" x14ac:dyDescent="0.2">
      <c r="A123" s="38">
        <f t="shared" si="0"/>
        <v>45</v>
      </c>
      <c r="B123" s="38" t="s">
        <v>797</v>
      </c>
    </row>
    <row r="124" spans="1:2" x14ac:dyDescent="0.2">
      <c r="A124" s="38">
        <f t="shared" si="0"/>
        <v>46</v>
      </c>
      <c r="B124" s="38" t="s">
        <v>798</v>
      </c>
    </row>
    <row r="125" spans="1:2" x14ac:dyDescent="0.2">
      <c r="A125" s="38">
        <f t="shared" si="0"/>
        <v>47</v>
      </c>
      <c r="B125" s="38" t="s">
        <v>799</v>
      </c>
    </row>
    <row r="126" spans="1:2" x14ac:dyDescent="0.2">
      <c r="A126" s="38">
        <f t="shared" si="0"/>
        <v>48</v>
      </c>
      <c r="B126" s="38" t="s">
        <v>800</v>
      </c>
    </row>
    <row r="127" spans="1:2" x14ac:dyDescent="0.2">
      <c r="A127" s="38">
        <f t="shared" si="0"/>
        <v>49</v>
      </c>
      <c r="B127" s="38" t="s">
        <v>801</v>
      </c>
    </row>
    <row r="128" spans="1:2" x14ac:dyDescent="0.2">
      <c r="A128" s="38">
        <f t="shared" si="0"/>
        <v>50</v>
      </c>
      <c r="B128" s="38" t="s">
        <v>802</v>
      </c>
    </row>
    <row r="129" spans="1:2" x14ac:dyDescent="0.2">
      <c r="A129" s="38">
        <f t="shared" si="0"/>
        <v>51</v>
      </c>
      <c r="B129" s="38" t="s">
        <v>803</v>
      </c>
    </row>
    <row r="130" spans="1:2" x14ac:dyDescent="0.2">
      <c r="A130" s="38">
        <f t="shared" si="0"/>
        <v>52</v>
      </c>
      <c r="B130" s="38" t="s">
        <v>804</v>
      </c>
    </row>
    <row r="131" spans="1:2" x14ac:dyDescent="0.2">
      <c r="A131" s="38">
        <f t="shared" si="0"/>
        <v>53</v>
      </c>
      <c r="B131" s="38" t="s">
        <v>805</v>
      </c>
    </row>
    <row r="132" spans="1:2" x14ac:dyDescent="0.2">
      <c r="A132" s="38">
        <f t="shared" si="0"/>
        <v>54</v>
      </c>
      <c r="B132" s="38" t="s">
        <v>806</v>
      </c>
    </row>
    <row r="133" spans="1:2" x14ac:dyDescent="0.2">
      <c r="A133" s="38">
        <f t="shared" si="0"/>
        <v>55</v>
      </c>
      <c r="B133" s="38" t="s">
        <v>807</v>
      </c>
    </row>
    <row r="134" spans="1:2" x14ac:dyDescent="0.2">
      <c r="A134" s="38">
        <f t="shared" si="0"/>
        <v>56</v>
      </c>
      <c r="B134" s="38" t="s">
        <v>808</v>
      </c>
    </row>
    <row r="135" spans="1:2" x14ac:dyDescent="0.2">
      <c r="A135" s="38">
        <f t="shared" si="0"/>
        <v>57</v>
      </c>
      <c r="B135" s="38" t="s">
        <v>809</v>
      </c>
    </row>
    <row r="136" spans="1:2" x14ac:dyDescent="0.2">
      <c r="A136" s="38">
        <f t="shared" si="0"/>
        <v>58</v>
      </c>
      <c r="B136" s="38" t="s">
        <v>810</v>
      </c>
    </row>
    <row r="137" spans="1:2" x14ac:dyDescent="0.2">
      <c r="A137" s="38">
        <f t="shared" si="0"/>
        <v>59</v>
      </c>
      <c r="B137" s="38" t="s">
        <v>811</v>
      </c>
    </row>
    <row r="138" spans="1:2" x14ac:dyDescent="0.2">
      <c r="A138" s="38">
        <f t="shared" si="0"/>
        <v>60</v>
      </c>
      <c r="B138" s="38" t="s">
        <v>812</v>
      </c>
    </row>
    <row r="139" spans="1:2" x14ac:dyDescent="0.2">
      <c r="A139" s="38">
        <f t="shared" si="0"/>
        <v>61</v>
      </c>
      <c r="B139" s="38" t="s">
        <v>813</v>
      </c>
    </row>
    <row r="140" spans="1:2" x14ac:dyDescent="0.2">
      <c r="A140" s="38">
        <f t="shared" si="0"/>
        <v>62</v>
      </c>
      <c r="B140" s="38" t="s">
        <v>814</v>
      </c>
    </row>
    <row r="141" spans="1:2" x14ac:dyDescent="0.2">
      <c r="A141" s="38">
        <f t="shared" si="0"/>
        <v>63</v>
      </c>
      <c r="B141" s="38" t="s">
        <v>815</v>
      </c>
    </row>
    <row r="142" spans="1:2" x14ac:dyDescent="0.2">
      <c r="A142" s="38">
        <f t="shared" si="0"/>
        <v>64</v>
      </c>
      <c r="B142" s="38" t="s">
        <v>816</v>
      </c>
    </row>
    <row r="143" spans="1:2" x14ac:dyDescent="0.2">
      <c r="A143" s="38">
        <f t="shared" si="0"/>
        <v>65</v>
      </c>
      <c r="B143" s="38" t="s">
        <v>817</v>
      </c>
    </row>
    <row r="144" spans="1:2" x14ac:dyDescent="0.2">
      <c r="A144" s="38">
        <f t="shared" si="0"/>
        <v>66</v>
      </c>
      <c r="B144" s="38" t="s">
        <v>818</v>
      </c>
    </row>
    <row r="145" spans="1:2" x14ac:dyDescent="0.2">
      <c r="A145" s="38">
        <f t="shared" ref="A145:A177" si="1">A144+1</f>
        <v>67</v>
      </c>
      <c r="B145" s="38" t="s">
        <v>819</v>
      </c>
    </row>
    <row r="146" spans="1:2" x14ac:dyDescent="0.2">
      <c r="A146" s="38">
        <f t="shared" si="1"/>
        <v>68</v>
      </c>
      <c r="B146" s="38" t="s">
        <v>820</v>
      </c>
    </row>
    <row r="147" spans="1:2" x14ac:dyDescent="0.2">
      <c r="A147" s="38">
        <f t="shared" si="1"/>
        <v>69</v>
      </c>
      <c r="B147" s="38" t="s">
        <v>821</v>
      </c>
    </row>
    <row r="148" spans="1:2" x14ac:dyDescent="0.2">
      <c r="A148" s="38">
        <f t="shared" si="1"/>
        <v>70</v>
      </c>
      <c r="B148" s="38" t="s">
        <v>822</v>
      </c>
    </row>
    <row r="149" spans="1:2" x14ac:dyDescent="0.2">
      <c r="A149" s="38">
        <f t="shared" si="1"/>
        <v>71</v>
      </c>
      <c r="B149" s="38" t="s">
        <v>823</v>
      </c>
    </row>
    <row r="150" spans="1:2" x14ac:dyDescent="0.2">
      <c r="A150" s="38">
        <f t="shared" si="1"/>
        <v>72</v>
      </c>
      <c r="B150" s="38" t="s">
        <v>824</v>
      </c>
    </row>
    <row r="151" spans="1:2" x14ac:dyDescent="0.2">
      <c r="A151" s="38">
        <f t="shared" si="1"/>
        <v>73</v>
      </c>
      <c r="B151" s="38" t="s">
        <v>825</v>
      </c>
    </row>
    <row r="152" spans="1:2" x14ac:dyDescent="0.2">
      <c r="A152" s="38">
        <f t="shared" si="1"/>
        <v>74</v>
      </c>
      <c r="B152" s="38" t="s">
        <v>826</v>
      </c>
    </row>
    <row r="153" spans="1:2" x14ac:dyDescent="0.2">
      <c r="A153" s="38">
        <f t="shared" si="1"/>
        <v>75</v>
      </c>
      <c r="B153" s="38" t="s">
        <v>827</v>
      </c>
    </row>
    <row r="154" spans="1:2" x14ac:dyDescent="0.2">
      <c r="A154" s="38">
        <f t="shared" si="1"/>
        <v>76</v>
      </c>
      <c r="B154" s="38" t="s">
        <v>828</v>
      </c>
    </row>
    <row r="155" spans="1:2" x14ac:dyDescent="0.2">
      <c r="A155" s="38">
        <f t="shared" si="1"/>
        <v>77</v>
      </c>
      <c r="B155" s="38" t="s">
        <v>829</v>
      </c>
    </row>
    <row r="156" spans="1:2" x14ac:dyDescent="0.2">
      <c r="A156" s="38">
        <f t="shared" si="1"/>
        <v>78</v>
      </c>
      <c r="B156" s="38" t="s">
        <v>830</v>
      </c>
    </row>
    <row r="157" spans="1:2" x14ac:dyDescent="0.2">
      <c r="A157" s="38">
        <f t="shared" si="1"/>
        <v>79</v>
      </c>
      <c r="B157" s="38" t="s">
        <v>831</v>
      </c>
    </row>
    <row r="158" spans="1:2" x14ac:dyDescent="0.2">
      <c r="A158" s="38">
        <f t="shared" si="1"/>
        <v>80</v>
      </c>
      <c r="B158" s="38" t="s">
        <v>832</v>
      </c>
    </row>
    <row r="159" spans="1:2" x14ac:dyDescent="0.2">
      <c r="A159" s="38">
        <f t="shared" si="1"/>
        <v>81</v>
      </c>
      <c r="B159" s="38" t="s">
        <v>833</v>
      </c>
    </row>
    <row r="160" spans="1:2" x14ac:dyDescent="0.2">
      <c r="A160" s="38">
        <f t="shared" si="1"/>
        <v>82</v>
      </c>
      <c r="B160" s="38" t="s">
        <v>834</v>
      </c>
    </row>
    <row r="161" spans="1:2" x14ac:dyDescent="0.2">
      <c r="A161" s="38">
        <f t="shared" si="1"/>
        <v>83</v>
      </c>
      <c r="B161" s="38" t="s">
        <v>835</v>
      </c>
    </row>
    <row r="162" spans="1:2" x14ac:dyDescent="0.2">
      <c r="A162" s="38">
        <f t="shared" si="1"/>
        <v>84</v>
      </c>
      <c r="B162" s="38" t="s">
        <v>836</v>
      </c>
    </row>
    <row r="163" spans="1:2" x14ac:dyDescent="0.2">
      <c r="A163" s="38">
        <f t="shared" si="1"/>
        <v>85</v>
      </c>
      <c r="B163" s="38" t="s">
        <v>837</v>
      </c>
    </row>
    <row r="164" spans="1:2" x14ac:dyDescent="0.2">
      <c r="A164" s="38">
        <f t="shared" si="1"/>
        <v>86</v>
      </c>
      <c r="B164" s="38" t="s">
        <v>838</v>
      </c>
    </row>
    <row r="165" spans="1:2" x14ac:dyDescent="0.2">
      <c r="A165" s="38">
        <f t="shared" si="1"/>
        <v>87</v>
      </c>
      <c r="B165" s="38" t="s">
        <v>839</v>
      </c>
    </row>
    <row r="166" spans="1:2" x14ac:dyDescent="0.2">
      <c r="A166" s="38">
        <f t="shared" si="1"/>
        <v>88</v>
      </c>
      <c r="B166" s="38" t="s">
        <v>840</v>
      </c>
    </row>
    <row r="167" spans="1:2" x14ac:dyDescent="0.2">
      <c r="A167" s="38">
        <f t="shared" si="1"/>
        <v>89</v>
      </c>
      <c r="B167" s="38" t="s">
        <v>841</v>
      </c>
    </row>
    <row r="168" spans="1:2" x14ac:dyDescent="0.2">
      <c r="A168" s="38">
        <f t="shared" si="1"/>
        <v>90</v>
      </c>
      <c r="B168" s="38" t="s">
        <v>842</v>
      </c>
    </row>
    <row r="169" spans="1:2" x14ac:dyDescent="0.2">
      <c r="A169" s="38">
        <f t="shared" si="1"/>
        <v>91</v>
      </c>
      <c r="B169" s="38" t="s">
        <v>843</v>
      </c>
    </row>
    <row r="170" spans="1:2" x14ac:dyDescent="0.2">
      <c r="A170" s="38">
        <f t="shared" si="1"/>
        <v>92</v>
      </c>
      <c r="B170" s="38" t="s">
        <v>844</v>
      </c>
    </row>
    <row r="171" spans="1:2" x14ac:dyDescent="0.2">
      <c r="A171" s="38">
        <f t="shared" si="1"/>
        <v>93</v>
      </c>
      <c r="B171" s="38" t="s">
        <v>845</v>
      </c>
    </row>
    <row r="172" spans="1:2" x14ac:dyDescent="0.2">
      <c r="A172" s="38">
        <f t="shared" si="1"/>
        <v>94</v>
      </c>
      <c r="B172" s="38" t="s">
        <v>846</v>
      </c>
    </row>
    <row r="173" spans="1:2" x14ac:dyDescent="0.2">
      <c r="A173" s="38">
        <f t="shared" si="1"/>
        <v>95</v>
      </c>
      <c r="B173" s="38" t="s">
        <v>847</v>
      </c>
    </row>
    <row r="174" spans="1:2" x14ac:dyDescent="0.2">
      <c r="A174" s="38">
        <f t="shared" si="1"/>
        <v>96</v>
      </c>
      <c r="B174" s="38" t="s">
        <v>848</v>
      </c>
    </row>
    <row r="175" spans="1:2" x14ac:dyDescent="0.2">
      <c r="A175" s="38">
        <f t="shared" si="1"/>
        <v>97</v>
      </c>
      <c r="B175" s="38" t="s">
        <v>849</v>
      </c>
    </row>
    <row r="176" spans="1:2" x14ac:dyDescent="0.2">
      <c r="A176" s="38">
        <f t="shared" si="1"/>
        <v>98</v>
      </c>
      <c r="B176" s="38" t="s">
        <v>850</v>
      </c>
    </row>
    <row r="177" spans="1:2" x14ac:dyDescent="0.2">
      <c r="A177" s="38">
        <f t="shared" si="1"/>
        <v>99</v>
      </c>
      <c r="B177" s="38" t="s">
        <v>851</v>
      </c>
    </row>
    <row r="181" spans="1:2" x14ac:dyDescent="0.2">
      <c r="A181" s="156" t="s">
        <v>852</v>
      </c>
      <c r="B181" s="156"/>
    </row>
  </sheetData>
  <mergeCells count="6">
    <mergeCell ref="A181:B181"/>
    <mergeCell ref="A2:B2"/>
    <mergeCell ref="A7:B7"/>
    <mergeCell ref="A28:B28"/>
    <mergeCell ref="A40:B40"/>
    <mergeCell ref="A78:B7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Errata</vt:lpstr>
      <vt:lpstr>SUBMISSION NOTES</vt:lpstr>
      <vt:lpstr>Submission Format</vt:lpstr>
      <vt:lpstr>Detailed Field Positions</vt:lpstr>
      <vt:lpstr>FIELD NOTES</vt:lpstr>
      <vt:lpstr>Field Definitions</vt:lpstr>
      <vt:lpstr>Hospital Info</vt:lpstr>
      <vt:lpstr>Patient Info</vt:lpstr>
      <vt:lpstr>Billing Info</vt:lpstr>
      <vt:lpstr>Payer Codes</vt:lpstr>
      <vt:lpstr>Revenue Codes</vt:lpstr>
      <vt:lpstr>Country Code</vt:lpstr>
      <vt:lpstr>States</vt:lpstr>
      <vt:lpstr>'Field Definitions'!Print_Titles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UB04 Data Submissions Code Book</dc:title>
  <dc:creator>Robert Herrington &amp; Bill Porter</dc:creator>
  <cp:lastModifiedBy>Nate Topchi</cp:lastModifiedBy>
  <cp:lastPrinted>2007-07-09T23:33:21Z</cp:lastPrinted>
  <dcterms:created xsi:type="dcterms:W3CDTF">2007-03-13T19:02:52Z</dcterms:created>
  <dcterms:modified xsi:type="dcterms:W3CDTF">2023-06-28T22:24:07Z</dcterms:modified>
</cp:coreProperties>
</file>